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Ivana\Računovodstvo i financije\Financijski izvještaji\2026\OPĆINA\"/>
    </mc:Choice>
  </mc:AlternateContent>
  <xr:revisionPtr revIDLastSave="0" documentId="13_ncr:1_{CEAAA1D7-3091-4A24-8109-819364F8DE8A}" xr6:coauthVersionLast="47" xr6:coauthVersionMax="47" xr10:uidLastSave="{00000000-0000-0000-0000-000000000000}"/>
  <bookViews>
    <workbookView xWindow="-120" yWindow="-120" windowWidth="29040" windowHeight="15720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E200" i="82" s="1"/>
  <c r="E187" i="82" s="1"/>
  <c r="D220" i="82"/>
  <c r="E215" i="82"/>
  <c r="D215" i="82"/>
  <c r="E206" i="82"/>
  <c r="D206" i="82"/>
  <c r="E201" i="82"/>
  <c r="D201" i="82"/>
  <c r="D200" i="82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D245" i="81" s="1"/>
  <c r="D244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D188" i="81" s="1"/>
  <c r="D187" i="81" s="1"/>
  <c r="E181" i="81"/>
  <c r="E165" i="81" s="1"/>
  <c r="D181" i="81"/>
  <c r="E175" i="81"/>
  <c r="D175" i="81"/>
  <c r="E170" i="81"/>
  <c r="D170" i="81"/>
  <c r="E166" i="81"/>
  <c r="D166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D274" i="80" s="1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E56" i="80" s="1"/>
  <c r="D81" i="80"/>
  <c r="E70" i="80"/>
  <c r="D70" i="80"/>
  <c r="E62" i="80"/>
  <c r="D62" i="80"/>
  <c r="E57" i="80"/>
  <c r="D57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E6" i="80" s="1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E7" i="79" s="1"/>
  <c r="E6" i="79" s="1"/>
  <c r="D11" i="79"/>
  <c r="D7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D187" i="78" s="1"/>
  <c r="E215" i="78"/>
  <c r="D215" i="78"/>
  <c r="E206" i="78"/>
  <c r="D206" i="78"/>
  <c r="E201" i="78"/>
  <c r="D201" i="78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D24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D193" i="77"/>
  <c r="D188" i="77" s="1"/>
  <c r="D187" i="77" s="1"/>
  <c r="E189" i="77"/>
  <c r="D189" i="77"/>
  <c r="E181" i="77"/>
  <c r="D181" i="77"/>
  <c r="D165" i="77" s="1"/>
  <c r="E175" i="77"/>
  <c r="E165" i="77" s="1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D165" i="76" s="1"/>
  <c r="E170" i="76"/>
  <c r="E165" i="76" s="1"/>
  <c r="D170" i="76"/>
  <c r="E166" i="76"/>
  <c r="D166" i="76"/>
  <c r="E161" i="76"/>
  <c r="E154" i="76" s="1"/>
  <c r="D161" i="76"/>
  <c r="D154" i="76" s="1"/>
  <c r="E155" i="76"/>
  <c r="D155" i="76"/>
  <c r="E149" i="76"/>
  <c r="D149" i="76"/>
  <c r="E146" i="76"/>
  <c r="D146" i="76"/>
  <c r="D122" i="76" s="1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D6" i="76" s="1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E45" i="75" s="1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D245" i="74" s="1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E200" i="74" s="1"/>
  <c r="D220" i="74"/>
  <c r="E215" i="74"/>
  <c r="D215" i="74"/>
  <c r="E206" i="74"/>
  <c r="D206" i="74"/>
  <c r="E201" i="74"/>
  <c r="D201" i="74"/>
  <c r="D200" i="74"/>
  <c r="E193" i="74"/>
  <c r="E188" i="74" s="1"/>
  <c r="E187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E24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E56" i="73" s="1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D274" i="72" s="1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E56" i="72" s="1"/>
  <c r="D81" i="72"/>
  <c r="E70" i="72"/>
  <c r="D70" i="72"/>
  <c r="E62" i="72"/>
  <c r="D62" i="72"/>
  <c r="E57" i="72"/>
  <c r="D57" i="72"/>
  <c r="D56" i="72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D6" i="72" s="1"/>
  <c r="E25" i="72"/>
  <c r="E19" i="72" s="1"/>
  <c r="D25" i="72"/>
  <c r="E20" i="72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D45" i="71" s="1"/>
  <c r="D44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E200" i="70" s="1"/>
  <c r="E187" i="70" s="1"/>
  <c r="D215" i="70"/>
  <c r="E206" i="70"/>
  <c r="D206" i="70"/>
  <c r="E201" i="70"/>
  <c r="D201" i="70"/>
  <c r="E193" i="70"/>
  <c r="D193" i="70"/>
  <c r="E189" i="70"/>
  <c r="E188" i="70" s="1"/>
  <c r="D189" i="70"/>
  <c r="D188" i="70"/>
  <c r="D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D187" i="69" s="1"/>
  <c r="E181" i="69"/>
  <c r="D181" i="69"/>
  <c r="D165" i="69" s="1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E274" i="51" s="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D165" i="51" s="1"/>
  <c r="E170" i="51"/>
  <c r="E165" i="51" s="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E56" i="51" s="1"/>
  <c r="E44" i="51" s="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H418" i="68" s="1"/>
  <c r="J418" i="68" s="1"/>
  <c r="E418" i="68"/>
  <c r="I418" i="68" s="1"/>
  <c r="D418" i="68"/>
  <c r="I417" i="68"/>
  <c r="H417" i="68"/>
  <c r="J417" i="68" s="1"/>
  <c r="G417" i="68"/>
  <c r="F417" i="68"/>
  <c r="E417" i="68"/>
  <c r="D417" i="68"/>
  <c r="I416" i="68"/>
  <c r="G416" i="68"/>
  <c r="F416" i="68"/>
  <c r="E416" i="68"/>
  <c r="D416" i="68"/>
  <c r="H416" i="68" s="1"/>
  <c r="J416" i="68" s="1"/>
  <c r="H415" i="68"/>
  <c r="J415" i="68" s="1"/>
  <c r="G415" i="68"/>
  <c r="F415" i="68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I408" i="68"/>
  <c r="H408" i="68"/>
  <c r="J408" i="68" s="1"/>
  <c r="G408" i="68"/>
  <c r="F408" i="68"/>
  <c r="E408" i="68"/>
  <c r="D408" i="68"/>
  <c r="I407" i="68"/>
  <c r="H407" i="68"/>
  <c r="J407" i="68" s="1"/>
  <c r="G407" i="68"/>
  <c r="F407" i="68"/>
  <c r="E407" i="68"/>
  <c r="D407" i="68"/>
  <c r="G406" i="68"/>
  <c r="F406" i="68"/>
  <c r="E406" i="68"/>
  <c r="D406" i="68"/>
  <c r="D405" i="68" s="1"/>
  <c r="F405" i="68"/>
  <c r="G404" i="68"/>
  <c r="F404" i="68"/>
  <c r="E404" i="68"/>
  <c r="I404" i="68" s="1"/>
  <c r="D404" i="68"/>
  <c r="H404" i="68" s="1"/>
  <c r="J404" i="68" s="1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J398" i="68"/>
  <c r="H398" i="68"/>
  <c r="G398" i="68"/>
  <c r="I398" i="68" s="1"/>
  <c r="F398" i="68"/>
  <c r="E398" i="68"/>
  <c r="D398" i="68"/>
  <c r="G397" i="68"/>
  <c r="F397" i="68"/>
  <c r="E397" i="68"/>
  <c r="I397" i="68" s="1"/>
  <c r="D397" i="68"/>
  <c r="H396" i="68"/>
  <c r="G396" i="68"/>
  <c r="F396" i="68"/>
  <c r="E396" i="68"/>
  <c r="D396" i="68"/>
  <c r="I394" i="68"/>
  <c r="G394" i="68"/>
  <c r="F394" i="68"/>
  <c r="H394" i="68" s="1"/>
  <c r="J394" i="68" s="1"/>
  <c r="E394" i="68"/>
  <c r="D394" i="68"/>
  <c r="J393" i="68"/>
  <c r="I393" i="68"/>
  <c r="G393" i="68"/>
  <c r="F393" i="68"/>
  <c r="E393" i="68"/>
  <c r="D393" i="68"/>
  <c r="H393" i="68" s="1"/>
  <c r="H392" i="68"/>
  <c r="J392" i="68" s="1"/>
  <c r="G392" i="68"/>
  <c r="I392" i="68" s="1"/>
  <c r="F392" i="68"/>
  <c r="E392" i="68"/>
  <c r="D392" i="68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I389" i="68"/>
  <c r="G389" i="68"/>
  <c r="F389" i="68"/>
  <c r="E389" i="68"/>
  <c r="D389" i="68"/>
  <c r="G388" i="68"/>
  <c r="F388" i="68"/>
  <c r="E388" i="68"/>
  <c r="D388" i="68"/>
  <c r="H388" i="68" s="1"/>
  <c r="J388" i="68" s="1"/>
  <c r="G387" i="68"/>
  <c r="I387" i="68" s="1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J386" i="68" s="1"/>
  <c r="I384" i="68"/>
  <c r="G384" i="68"/>
  <c r="F384" i="68"/>
  <c r="E384" i="68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H375" i="68"/>
  <c r="G375" i="68"/>
  <c r="F375" i="68"/>
  <c r="E375" i="68"/>
  <c r="I375" i="68" s="1"/>
  <c r="D375" i="68"/>
  <c r="F374" i="68"/>
  <c r="E374" i="68"/>
  <c r="I373" i="68"/>
  <c r="I372" i="68" s="1"/>
  <c r="G373" i="68"/>
  <c r="F373" i="68"/>
  <c r="F372" i="68" s="1"/>
  <c r="F371" i="68" s="1"/>
  <c r="E373" i="68"/>
  <c r="D373" i="68"/>
  <c r="H373" i="68" s="1"/>
  <c r="G372" i="68"/>
  <c r="E372" i="68"/>
  <c r="D372" i="68"/>
  <c r="G370" i="68"/>
  <c r="F370" i="68"/>
  <c r="E370" i="68"/>
  <c r="I370" i="68" s="1"/>
  <c r="D370" i="68"/>
  <c r="H370" i="68" s="1"/>
  <c r="J370" i="68" s="1"/>
  <c r="J369" i="68"/>
  <c r="I369" i="68"/>
  <c r="H369" i="68"/>
  <c r="G369" i="68"/>
  <c r="F369" i="68"/>
  <c r="E369" i="68"/>
  <c r="E367" i="68" s="1"/>
  <c r="D369" i="68"/>
  <c r="I368" i="68"/>
  <c r="H368" i="68"/>
  <c r="J368" i="68" s="1"/>
  <c r="G368" i="68"/>
  <c r="F368" i="68"/>
  <c r="E368" i="68"/>
  <c r="D368" i="68"/>
  <c r="H367" i="68"/>
  <c r="J367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J362" i="68"/>
  <c r="I362" i="68"/>
  <c r="G362" i="68"/>
  <c r="F362" i="68"/>
  <c r="E362" i="68"/>
  <c r="D362" i="68"/>
  <c r="H362" i="68" s="1"/>
  <c r="J361" i="68"/>
  <c r="G361" i="68"/>
  <c r="F361" i="68"/>
  <c r="E361" i="68"/>
  <c r="I361" i="68" s="1"/>
  <c r="D361" i="68"/>
  <c r="H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G354" i="68"/>
  <c r="F354" i="68"/>
  <c r="E354" i="68"/>
  <c r="I354" i="68" s="1"/>
  <c r="D354" i="68"/>
  <c r="H354" i="68" s="1"/>
  <c r="J354" i="68" s="1"/>
  <c r="J353" i="68"/>
  <c r="I353" i="68"/>
  <c r="H353" i="68"/>
  <c r="G353" i="68"/>
  <c r="G352" i="68" s="1"/>
  <c r="F353" i="68"/>
  <c r="E353" i="68"/>
  <c r="E352" i="68" s="1"/>
  <c r="D353" i="68"/>
  <c r="I352" i="68"/>
  <c r="F352" i="68"/>
  <c r="G351" i="68"/>
  <c r="I351" i="68" s="1"/>
  <c r="F351" i="68"/>
  <c r="H351" i="68" s="1"/>
  <c r="J351" i="68" s="1"/>
  <c r="E351" i="68"/>
  <c r="D351" i="68"/>
  <c r="J350" i="68"/>
  <c r="H350" i="68"/>
  <c r="G350" i="68"/>
  <c r="I350" i="68" s="1"/>
  <c r="F350" i="68"/>
  <c r="E350" i="68"/>
  <c r="D350" i="68"/>
  <c r="G349" i="68"/>
  <c r="F349" i="68"/>
  <c r="E349" i="68"/>
  <c r="I349" i="68" s="1"/>
  <c r="D349" i="68"/>
  <c r="H349" i="68" s="1"/>
  <c r="J349" i="68" s="1"/>
  <c r="H348" i="68"/>
  <c r="G348" i="68"/>
  <c r="G347" i="68" s="1"/>
  <c r="F348" i="68"/>
  <c r="E348" i="68"/>
  <c r="D348" i="68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H344" i="68"/>
  <c r="J344" i="68" s="1"/>
  <c r="G344" i="68"/>
  <c r="I344" i="68" s="1"/>
  <c r="F344" i="68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I341" i="68"/>
  <c r="G341" i="68"/>
  <c r="F341" i="68"/>
  <c r="F338" i="68" s="1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I337" i="68"/>
  <c r="H337" i="68"/>
  <c r="J337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H335" i="68" s="1"/>
  <c r="J335" i="68" s="1"/>
  <c r="E335" i="68"/>
  <c r="I335" i="68" s="1"/>
  <c r="D335" i="68"/>
  <c r="G333" i="68"/>
  <c r="I333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J329" i="68"/>
  <c r="I329" i="68"/>
  <c r="G329" i="68"/>
  <c r="F329" i="68"/>
  <c r="E329" i="68"/>
  <c r="D329" i="68"/>
  <c r="H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G325" i="68" s="1"/>
  <c r="F327" i="68"/>
  <c r="E327" i="68"/>
  <c r="D327" i="68"/>
  <c r="G326" i="68"/>
  <c r="F326" i="68"/>
  <c r="E326" i="68"/>
  <c r="D326" i="68"/>
  <c r="H326" i="68" s="1"/>
  <c r="F325" i="68"/>
  <c r="I324" i="68"/>
  <c r="G324" i="68"/>
  <c r="F324" i="68"/>
  <c r="H324" i="68" s="1"/>
  <c r="J324" i="68" s="1"/>
  <c r="E324" i="68"/>
  <c r="D324" i="68"/>
  <c r="G323" i="68"/>
  <c r="F323" i="68"/>
  <c r="E323" i="68"/>
  <c r="D323" i="68"/>
  <c r="H323" i="68" s="1"/>
  <c r="J323" i="68" s="1"/>
  <c r="J322" i="68"/>
  <c r="G322" i="68"/>
  <c r="G320" i="68" s="1"/>
  <c r="F322" i="68"/>
  <c r="E322" i="68"/>
  <c r="I322" i="68" s="1"/>
  <c r="D322" i="68"/>
  <c r="H322" i="68" s="1"/>
  <c r="G321" i="68"/>
  <c r="F321" i="68"/>
  <c r="E321" i="68"/>
  <c r="I321" i="68" s="1"/>
  <c r="D321" i="68"/>
  <c r="H321" i="68" s="1"/>
  <c r="J321" i="68" s="1"/>
  <c r="I318" i="68"/>
  <c r="H318" i="68"/>
  <c r="J318" i="68" s="1"/>
  <c r="G318" i="68"/>
  <c r="F318" i="68"/>
  <c r="E318" i="68"/>
  <c r="D318" i="68"/>
  <c r="G317" i="68"/>
  <c r="I317" i="68" s="1"/>
  <c r="F317" i="68"/>
  <c r="H317" i="68" s="1"/>
  <c r="J317" i="68" s="1"/>
  <c r="E317" i="68"/>
  <c r="D317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F311" i="68" s="1"/>
  <c r="E312" i="68"/>
  <c r="E311" i="68" s="1"/>
  <c r="D312" i="68"/>
  <c r="H310" i="68"/>
  <c r="J310" i="68" s="1"/>
  <c r="G310" i="68"/>
  <c r="I310" i="68" s="1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H308" i="68" s="1"/>
  <c r="J308" i="68" s="1"/>
  <c r="E308" i="68"/>
  <c r="I308" i="68" s="1"/>
  <c r="D308" i="68"/>
  <c r="I307" i="68"/>
  <c r="G307" i="68"/>
  <c r="F307" i="68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F299" i="68" s="1"/>
  <c r="E301" i="68"/>
  <c r="D301" i="68"/>
  <c r="J300" i="68"/>
  <c r="H300" i="68"/>
  <c r="G300" i="68"/>
  <c r="F300" i="68"/>
  <c r="E300" i="68"/>
  <c r="D300" i="68"/>
  <c r="E299" i="68"/>
  <c r="H298" i="68"/>
  <c r="H297" i="68" s="1"/>
  <c r="J297" i="68" s="1"/>
  <c r="G298" i="68"/>
  <c r="F298" i="68"/>
  <c r="E298" i="68"/>
  <c r="D298" i="68"/>
  <c r="G297" i="68"/>
  <c r="F297" i="68"/>
  <c r="D297" i="68"/>
  <c r="J296" i="68"/>
  <c r="I296" i="68"/>
  <c r="G296" i="68"/>
  <c r="F296" i="68"/>
  <c r="H296" i="68" s="1"/>
  <c r="E296" i="68"/>
  <c r="D296" i="68"/>
  <c r="J295" i="68"/>
  <c r="I295" i="68"/>
  <c r="H295" i="68"/>
  <c r="G295" i="68"/>
  <c r="F295" i="68"/>
  <c r="E295" i="68"/>
  <c r="D295" i="68"/>
  <c r="H294" i="68"/>
  <c r="G294" i="68"/>
  <c r="G293" i="68" s="1"/>
  <c r="F294" i="68"/>
  <c r="F293" i="68" s="1"/>
  <c r="E294" i="68"/>
  <c r="E293" i="68" s="1"/>
  <c r="D294" i="68"/>
  <c r="D293" i="68" s="1"/>
  <c r="G292" i="68"/>
  <c r="F292" i="68"/>
  <c r="E292" i="68"/>
  <c r="I292" i="68" s="1"/>
  <c r="D292" i="68"/>
  <c r="I291" i="68"/>
  <c r="G291" i="68"/>
  <c r="F291" i="68"/>
  <c r="F288" i="68" s="1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I286" i="68"/>
  <c r="H286" i="68"/>
  <c r="J286" i="68" s="1"/>
  <c r="G286" i="68"/>
  <c r="F286" i="68"/>
  <c r="E286" i="68"/>
  <c r="D286" i="68"/>
  <c r="G285" i="68"/>
  <c r="G284" i="68" s="1"/>
  <c r="F285" i="68"/>
  <c r="E285" i="68"/>
  <c r="E284" i="68" s="1"/>
  <c r="D285" i="68"/>
  <c r="D284" i="68" s="1"/>
  <c r="G283" i="68"/>
  <c r="F283" i="68"/>
  <c r="E283" i="68"/>
  <c r="I283" i="68" s="1"/>
  <c r="D283" i="68"/>
  <c r="H283" i="68" s="1"/>
  <c r="J283" i="68" s="1"/>
  <c r="H282" i="68"/>
  <c r="G282" i="68"/>
  <c r="G281" i="68" s="1"/>
  <c r="F282" i="68"/>
  <c r="F281" i="68" s="1"/>
  <c r="E282" i="68"/>
  <c r="D282" i="68"/>
  <c r="D281" i="68"/>
  <c r="I280" i="68"/>
  <c r="I279" i="68" s="1"/>
  <c r="G280" i="68"/>
  <c r="G279" i="68" s="1"/>
  <c r="F280" i="68"/>
  <c r="F279" i="68" s="1"/>
  <c r="E280" i="68"/>
  <c r="E279" i="68" s="1"/>
  <c r="D280" i="68"/>
  <c r="D279" i="68" s="1"/>
  <c r="H278" i="68"/>
  <c r="J278" i="68" s="1"/>
  <c r="G278" i="68"/>
  <c r="I278" i="68" s="1"/>
  <c r="F278" i="68"/>
  <c r="E278" i="68"/>
  <c r="D278" i="68"/>
  <c r="H277" i="68"/>
  <c r="J277" i="68" s="1"/>
  <c r="G277" i="68"/>
  <c r="F277" i="68"/>
  <c r="E277" i="68"/>
  <c r="I277" i="68" s="1"/>
  <c r="D277" i="68"/>
  <c r="G276" i="68"/>
  <c r="G275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H271" i="68"/>
  <c r="G271" i="68"/>
  <c r="F271" i="68"/>
  <c r="E271" i="68"/>
  <c r="D271" i="68"/>
  <c r="I270" i="68"/>
  <c r="G270" i="68"/>
  <c r="F270" i="68"/>
  <c r="E270" i="68"/>
  <c r="D270" i="68"/>
  <c r="H270" i="68" s="1"/>
  <c r="J270" i="68" s="1"/>
  <c r="G269" i="68"/>
  <c r="F269" i="68"/>
  <c r="H269" i="68" s="1"/>
  <c r="J269" i="68" s="1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I265" i="68"/>
  <c r="G265" i="68"/>
  <c r="F265" i="68"/>
  <c r="E265" i="68"/>
  <c r="D265" i="68"/>
  <c r="H265" i="68" s="1"/>
  <c r="J265" i="68" s="1"/>
  <c r="J264" i="68"/>
  <c r="I264" i="68"/>
  <c r="G264" i="68"/>
  <c r="F264" i="68"/>
  <c r="F261" i="68" s="1"/>
  <c r="E264" i="68"/>
  <c r="D264" i="68"/>
  <c r="H264" i="68" s="1"/>
  <c r="G263" i="68"/>
  <c r="F263" i="68"/>
  <c r="E263" i="68"/>
  <c r="I263" i="68" s="1"/>
  <c r="D263" i="68"/>
  <c r="H263" i="68" s="1"/>
  <c r="J263" i="68" s="1"/>
  <c r="I262" i="68"/>
  <c r="H262" i="68"/>
  <c r="J262" i="68" s="1"/>
  <c r="G262" i="68"/>
  <c r="G261" i="68" s="1"/>
  <c r="F262" i="68"/>
  <c r="E262" i="68"/>
  <c r="D262" i="68"/>
  <c r="D261" i="68" s="1"/>
  <c r="H261" i="68"/>
  <c r="J261" i="68" s="1"/>
  <c r="E261" i="68"/>
  <c r="G260" i="68"/>
  <c r="F260" i="68"/>
  <c r="E260" i="68"/>
  <c r="I260" i="68" s="1"/>
  <c r="D260" i="68"/>
  <c r="H260" i="68" s="1"/>
  <c r="J260" i="68" s="1"/>
  <c r="I259" i="68"/>
  <c r="G259" i="68"/>
  <c r="F259" i="68"/>
  <c r="F254" i="68" s="1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J257" i="68"/>
  <c r="G257" i="68"/>
  <c r="G254" i="68" s="1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I255" i="68"/>
  <c r="H255" i="68"/>
  <c r="G255" i="68"/>
  <c r="F255" i="68"/>
  <c r="E255" i="68"/>
  <c r="D255" i="68"/>
  <c r="D254" i="68" s="1"/>
  <c r="I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0" i="68"/>
  <c r="G250" i="68"/>
  <c r="G249" i="68" s="1"/>
  <c r="F250" i="68"/>
  <c r="E250" i="68"/>
  <c r="D250" i="68"/>
  <c r="J248" i="68"/>
  <c r="I248" i="68"/>
  <c r="G248" i="68"/>
  <c r="F248" i="68"/>
  <c r="H248" i="68" s="1"/>
  <c r="E248" i="68"/>
  <c r="D248" i="68"/>
  <c r="I247" i="68"/>
  <c r="G247" i="68"/>
  <c r="F247" i="68"/>
  <c r="E247" i="68"/>
  <c r="D247" i="68"/>
  <c r="I246" i="68"/>
  <c r="G246" i="68"/>
  <c r="F246" i="68"/>
  <c r="E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I241" i="68" s="1"/>
  <c r="F241" i="68"/>
  <c r="E241" i="68"/>
  <c r="D241" i="68"/>
  <c r="G240" i="68"/>
  <c r="F240" i="68"/>
  <c r="E240" i="68"/>
  <c r="D240" i="68"/>
  <c r="H240" i="68" s="1"/>
  <c r="J240" i="68" s="1"/>
  <c r="I238" i="68"/>
  <c r="I237" i="68" s="1"/>
  <c r="G238" i="68"/>
  <c r="G237" i="68" s="1"/>
  <c r="F238" i="68"/>
  <c r="E238" i="68"/>
  <c r="E237" i="68" s="1"/>
  <c r="D238" i="68"/>
  <c r="H238" i="68" s="1"/>
  <c r="J238" i="68" s="1"/>
  <c r="J237" i="68"/>
  <c r="H237" i="68"/>
  <c r="F237" i="68"/>
  <c r="G236" i="68"/>
  <c r="G234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G233" i="68"/>
  <c r="G232" i="68"/>
  <c r="I232" i="68" s="1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G227" i="68"/>
  <c r="G225" i="68" s="1"/>
  <c r="F227" i="68"/>
  <c r="F225" i="68" s="1"/>
  <c r="E227" i="68"/>
  <c r="I227" i="68" s="1"/>
  <c r="D227" i="68"/>
  <c r="G226" i="68"/>
  <c r="I226" i="68" s="1"/>
  <c r="I225" i="68" s="1"/>
  <c r="F226" i="68"/>
  <c r="E226" i="68"/>
  <c r="D226" i="68"/>
  <c r="H226" i="68" s="1"/>
  <c r="I224" i="68"/>
  <c r="G224" i="68"/>
  <c r="F224" i="68"/>
  <c r="E224" i="68"/>
  <c r="D224" i="68"/>
  <c r="H224" i="68" s="1"/>
  <c r="J224" i="68" s="1"/>
  <c r="G223" i="68"/>
  <c r="F223" i="68"/>
  <c r="H223" i="68" s="1"/>
  <c r="J223" i="68" s="1"/>
  <c r="E223" i="68"/>
  <c r="I223" i="68" s="1"/>
  <c r="D223" i="68"/>
  <c r="H222" i="68"/>
  <c r="J222" i="68" s="1"/>
  <c r="G222" i="68"/>
  <c r="F222" i="68"/>
  <c r="E222" i="68"/>
  <c r="D222" i="68"/>
  <c r="G221" i="68"/>
  <c r="F221" i="68"/>
  <c r="E221" i="68"/>
  <c r="I221" i="68" s="1"/>
  <c r="D221" i="68"/>
  <c r="D220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G215" i="68" s="1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E206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H204" i="68" s="1"/>
  <c r="J204" i="68" s="1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G194" i="68"/>
  <c r="I194" i="68" s="1"/>
  <c r="F194" i="68"/>
  <c r="E194" i="68"/>
  <c r="D194" i="68"/>
  <c r="H194" i="68" s="1"/>
  <c r="E193" i="68"/>
  <c r="I192" i="68"/>
  <c r="G192" i="68"/>
  <c r="F192" i="68"/>
  <c r="E192" i="68"/>
  <c r="D192" i="68"/>
  <c r="H192" i="68" s="1"/>
  <c r="J192" i="68" s="1"/>
  <c r="G191" i="68"/>
  <c r="F191" i="68"/>
  <c r="H191" i="68" s="1"/>
  <c r="J191" i="68" s="1"/>
  <c r="E191" i="68"/>
  <c r="I191" i="68" s="1"/>
  <c r="D191" i="68"/>
  <c r="J190" i="68"/>
  <c r="H190" i="68"/>
  <c r="H189" i="68" s="1"/>
  <c r="J189" i="68" s="1"/>
  <c r="G190" i="68"/>
  <c r="F190" i="68"/>
  <c r="E190" i="68"/>
  <c r="D190" i="68"/>
  <c r="D189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I185" i="68" s="1"/>
  <c r="D185" i="68"/>
  <c r="G184" i="68"/>
  <c r="I184" i="68" s="1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G182" i="68"/>
  <c r="F182" i="68"/>
  <c r="E182" i="68"/>
  <c r="E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G175" i="68" s="1"/>
  <c r="F177" i="68"/>
  <c r="E177" i="68"/>
  <c r="D177" i="68"/>
  <c r="H177" i="68" s="1"/>
  <c r="J177" i="68" s="1"/>
  <c r="J176" i="68"/>
  <c r="I176" i="68"/>
  <c r="G176" i="68"/>
  <c r="F176" i="68"/>
  <c r="E176" i="68"/>
  <c r="D176" i="68"/>
  <c r="H176" i="68" s="1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G170" i="68" s="1"/>
  <c r="F172" i="68"/>
  <c r="E172" i="68"/>
  <c r="D172" i="68"/>
  <c r="G171" i="68"/>
  <c r="F171" i="68"/>
  <c r="E171" i="68"/>
  <c r="I171" i="68" s="1"/>
  <c r="D171" i="68"/>
  <c r="H171" i="68" s="1"/>
  <c r="F170" i="68"/>
  <c r="D170" i="68"/>
  <c r="G169" i="68"/>
  <c r="F169" i="68"/>
  <c r="H169" i="68" s="1"/>
  <c r="J169" i="68" s="1"/>
  <c r="E169" i="68"/>
  <c r="I169" i="68" s="1"/>
  <c r="D169" i="68"/>
  <c r="G168" i="68"/>
  <c r="I168" i="68" s="1"/>
  <c r="F168" i="68"/>
  <c r="F166" i="68" s="1"/>
  <c r="F165" i="68" s="1"/>
  <c r="E168" i="68"/>
  <c r="D168" i="68"/>
  <c r="I167" i="68"/>
  <c r="H167" i="68"/>
  <c r="G167" i="68"/>
  <c r="F167" i="68"/>
  <c r="E167" i="68"/>
  <c r="D167" i="68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F161" i="68" s="1"/>
  <c r="E163" i="68"/>
  <c r="I163" i="68" s="1"/>
  <c r="D163" i="68"/>
  <c r="G162" i="68"/>
  <c r="I162" i="68" s="1"/>
  <c r="F162" i="68"/>
  <c r="E162" i="68"/>
  <c r="D162" i="68"/>
  <c r="H162" i="68" s="1"/>
  <c r="E161" i="68"/>
  <c r="I160" i="68"/>
  <c r="G160" i="68"/>
  <c r="F160" i="68"/>
  <c r="E160" i="68"/>
  <c r="D160" i="68"/>
  <c r="H160" i="68" s="1"/>
  <c r="J160" i="68" s="1"/>
  <c r="G159" i="68"/>
  <c r="F159" i="68"/>
  <c r="H159" i="68" s="1"/>
  <c r="J159" i="68" s="1"/>
  <c r="E159" i="68"/>
  <c r="I159" i="68" s="1"/>
  <c r="D159" i="68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D156" i="68"/>
  <c r="J153" i="68"/>
  <c r="G153" i="68"/>
  <c r="F153" i="68"/>
  <c r="H153" i="68" s="1"/>
  <c r="E153" i="68"/>
  <c r="I153" i="68" s="1"/>
  <c r="D153" i="68"/>
  <c r="G152" i="68"/>
  <c r="I152" i="68" s="1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F150" i="68"/>
  <c r="E150" i="68"/>
  <c r="E149" i="68" s="1"/>
  <c r="D150" i="68"/>
  <c r="G149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F142" i="68" s="1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G138" i="68" s="1"/>
  <c r="F140" i="68"/>
  <c r="F138" i="68" s="1"/>
  <c r="E140" i="68"/>
  <c r="D140" i="68"/>
  <c r="G139" i="68"/>
  <c r="F139" i="68"/>
  <c r="E139" i="68"/>
  <c r="I139" i="68" s="1"/>
  <c r="D139" i="68"/>
  <c r="H139" i="68" s="1"/>
  <c r="D138" i="68"/>
  <c r="G137" i="68"/>
  <c r="F137" i="68"/>
  <c r="H137" i="68" s="1"/>
  <c r="J137" i="68" s="1"/>
  <c r="E137" i="68"/>
  <c r="I137" i="68" s="1"/>
  <c r="D137" i="68"/>
  <c r="G136" i="68"/>
  <c r="I136" i="68" s="1"/>
  <c r="F136" i="68"/>
  <c r="F134" i="68" s="1"/>
  <c r="E136" i="68"/>
  <c r="D136" i="68"/>
  <c r="I135" i="68"/>
  <c r="I134" i="68" s="1"/>
  <c r="H135" i="68"/>
  <c r="G135" i="68"/>
  <c r="F135" i="68"/>
  <c r="E135" i="68"/>
  <c r="D135" i="68"/>
  <c r="E134" i="68"/>
  <c r="H133" i="68"/>
  <c r="J133" i="68" s="1"/>
  <c r="G133" i="68"/>
  <c r="I133" i="68" s="1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F129" i="68" s="1"/>
  <c r="E131" i="68"/>
  <c r="I131" i="68" s="1"/>
  <c r="D131" i="68"/>
  <c r="G130" i="68"/>
  <c r="I130" i="68" s="1"/>
  <c r="F130" i="68"/>
  <c r="E130" i="68"/>
  <c r="D130" i="68"/>
  <c r="H130" i="68" s="1"/>
  <c r="D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J121" i="68"/>
  <c r="G121" i="68"/>
  <c r="F121" i="68"/>
  <c r="H121" i="68" s="1"/>
  <c r="E121" i="68"/>
  <c r="I121" i="68" s="1"/>
  <c r="D121" i="68"/>
  <c r="G120" i="68"/>
  <c r="I120" i="68" s="1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F118" i="68"/>
  <c r="E118" i="68"/>
  <c r="E117" i="68" s="1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F113" i="68" s="1"/>
  <c r="E115" i="68"/>
  <c r="D115" i="68"/>
  <c r="I112" i="68"/>
  <c r="G112" i="68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I110" i="68"/>
  <c r="H110" i="68"/>
  <c r="J110" i="68" s="1"/>
  <c r="G110" i="68"/>
  <c r="F110" i="68"/>
  <c r="E110" i="68"/>
  <c r="D110" i="68"/>
  <c r="G109" i="68"/>
  <c r="F109" i="68"/>
  <c r="E109" i="68"/>
  <c r="I109" i="68" s="1"/>
  <c r="D109" i="68"/>
  <c r="D108" i="68" s="1"/>
  <c r="G108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J105" i="68"/>
  <c r="G105" i="68"/>
  <c r="F105" i="68"/>
  <c r="H105" i="68" s="1"/>
  <c r="E105" i="68"/>
  <c r="I105" i="68" s="1"/>
  <c r="D105" i="68"/>
  <c r="G104" i="68"/>
  <c r="I104" i="68" s="1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F95" i="68" s="1"/>
  <c r="F94" i="68" s="1"/>
  <c r="E99" i="68"/>
  <c r="D99" i="68"/>
  <c r="G98" i="68"/>
  <c r="I98" i="68" s="1"/>
  <c r="F98" i="68"/>
  <c r="E98" i="68"/>
  <c r="D98" i="68"/>
  <c r="H98" i="68" s="1"/>
  <c r="J98" i="68" s="1"/>
  <c r="G97" i="68"/>
  <c r="F97" i="68"/>
  <c r="E97" i="68"/>
  <c r="D97" i="68"/>
  <c r="H97" i="68" s="1"/>
  <c r="J97" i="68" s="1"/>
  <c r="J96" i="68"/>
  <c r="I96" i="68"/>
  <c r="G96" i="68"/>
  <c r="F96" i="68"/>
  <c r="E96" i="68"/>
  <c r="D96" i="68"/>
  <c r="H96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F86" i="68" s="1"/>
  <c r="E88" i="68"/>
  <c r="D88" i="68"/>
  <c r="I87" i="68"/>
  <c r="H87" i="68"/>
  <c r="G87" i="68"/>
  <c r="F87" i="68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I82" i="68" s="1"/>
  <c r="F82" i="68"/>
  <c r="E82" i="68"/>
  <c r="D82" i="68"/>
  <c r="H82" i="68" s="1"/>
  <c r="J82" i="68" s="1"/>
  <c r="E81" i="68"/>
  <c r="D81" i="68"/>
  <c r="I80" i="68"/>
  <c r="G80" i="68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E70" i="68" s="1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F70" i="68" s="1"/>
  <c r="E72" i="68"/>
  <c r="D72" i="68"/>
  <c r="I71" i="68"/>
  <c r="H71" i="68"/>
  <c r="J71" i="68" s="1"/>
  <c r="G71" i="68"/>
  <c r="F71" i="68"/>
  <c r="E71" i="68"/>
  <c r="D71" i="68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J67" i="68"/>
  <c r="G67" i="68"/>
  <c r="G62" i="68" s="1"/>
  <c r="F67" i="68"/>
  <c r="E67" i="68"/>
  <c r="D67" i="68"/>
  <c r="H67" i="68" s="1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J64" i="68"/>
  <c r="I64" i="68"/>
  <c r="G64" i="68"/>
  <c r="F64" i="68"/>
  <c r="E64" i="68"/>
  <c r="D64" i="68"/>
  <c r="H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D60" i="68"/>
  <c r="G59" i="68"/>
  <c r="F59" i="68"/>
  <c r="E59" i="68"/>
  <c r="D59" i="68"/>
  <c r="G58" i="68"/>
  <c r="F58" i="68"/>
  <c r="E58" i="68"/>
  <c r="D58" i="68"/>
  <c r="J55" i="68"/>
  <c r="I55" i="68"/>
  <c r="H55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G47" i="68"/>
  <c r="F47" i="68"/>
  <c r="E47" i="68"/>
  <c r="D47" i="68"/>
  <c r="G46" i="68"/>
  <c r="G42" i="68"/>
  <c r="F42" i="68"/>
  <c r="E42" i="68"/>
  <c r="I42" i="68" s="1"/>
  <c r="D42" i="68"/>
  <c r="H42" i="68" s="1"/>
  <c r="J42" i="68" s="1"/>
  <c r="G41" i="68"/>
  <c r="G40" i="68" s="1"/>
  <c r="F41" i="68"/>
  <c r="F40" i="68" s="1"/>
  <c r="E41" i="68"/>
  <c r="E40" i="68" s="1"/>
  <c r="E39" i="68" s="1"/>
  <c r="D41" i="68"/>
  <c r="D40" i="68" s="1"/>
  <c r="G39" i="68"/>
  <c r="F39" i="68"/>
  <c r="D39" i="68"/>
  <c r="H39" i="68" s="1"/>
  <c r="J39" i="68" s="1"/>
  <c r="I38" i="68"/>
  <c r="H38" i="68"/>
  <c r="J38" i="68" s="1"/>
  <c r="G38" i="68"/>
  <c r="F38" i="68"/>
  <c r="E38" i="68"/>
  <c r="D38" i="68"/>
  <c r="G37" i="68"/>
  <c r="F37" i="68"/>
  <c r="E37" i="68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I33" i="68" s="1"/>
  <c r="F33" i="68"/>
  <c r="E33" i="68"/>
  <c r="D33" i="68"/>
  <c r="H33" i="68" s="1"/>
  <c r="J33" i="68" s="1"/>
  <c r="G32" i="68"/>
  <c r="G30" i="68" s="1"/>
  <c r="F32" i="68"/>
  <c r="E32" i="68"/>
  <c r="I32" i="68" s="1"/>
  <c r="I30" i="68" s="1"/>
  <c r="D32" i="68"/>
  <c r="H32" i="68" s="1"/>
  <c r="J32" i="68" s="1"/>
  <c r="I31" i="68"/>
  <c r="G31" i="68"/>
  <c r="F31" i="68"/>
  <c r="E31" i="68"/>
  <c r="D31" i="68"/>
  <c r="H31" i="68" s="1"/>
  <c r="F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6" i="68"/>
  <c r="J26" i="68" s="1"/>
  <c r="G26" i="68"/>
  <c r="G25" i="68" s="1"/>
  <c r="F26" i="68"/>
  <c r="E26" i="68"/>
  <c r="I26" i="68" s="1"/>
  <c r="D26" i="68"/>
  <c r="D25" i="68"/>
  <c r="G24" i="68"/>
  <c r="F24" i="68"/>
  <c r="H24" i="68" s="1"/>
  <c r="J24" i="68" s="1"/>
  <c r="E24" i="68"/>
  <c r="I24" i="68" s="1"/>
  <c r="D24" i="68"/>
  <c r="H23" i="68"/>
  <c r="J23" i="68" s="1"/>
  <c r="G23" i="68"/>
  <c r="I23" i="68" s="1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D15" i="68"/>
  <c r="G13" i="68"/>
  <c r="G11" i="68" s="1"/>
  <c r="F13" i="68"/>
  <c r="E13" i="68"/>
  <c r="D13" i="68"/>
  <c r="H13" i="68" s="1"/>
  <c r="J13" i="68" s="1"/>
  <c r="I12" i="68"/>
  <c r="G12" i="68"/>
  <c r="F12" i="68"/>
  <c r="E12" i="68"/>
  <c r="D12" i="68"/>
  <c r="F11" i="68"/>
  <c r="E11" i="68"/>
  <c r="G10" i="68"/>
  <c r="G8" i="68" s="1"/>
  <c r="F10" i="68"/>
  <c r="H10" i="68" s="1"/>
  <c r="J10" i="68" s="1"/>
  <c r="E10" i="68"/>
  <c r="I10" i="68" s="1"/>
  <c r="D10" i="68"/>
  <c r="G9" i="68"/>
  <c r="F9" i="68"/>
  <c r="E9" i="68"/>
  <c r="I9" i="68" s="1"/>
  <c r="I8" i="68" s="1"/>
  <c r="D9" i="68"/>
  <c r="H9" i="68" s="1"/>
  <c r="D8" i="68"/>
  <c r="J425" i="68" l="1"/>
  <c r="I326" i="68"/>
  <c r="E45" i="67"/>
  <c r="G52" i="68"/>
  <c r="I59" i="68"/>
  <c r="E57" i="68"/>
  <c r="I48" i="68"/>
  <c r="E6" i="67"/>
  <c r="E6" i="69"/>
  <c r="D45" i="67"/>
  <c r="H48" i="68"/>
  <c r="J48" i="68" s="1"/>
  <c r="F57" i="68"/>
  <c r="H59" i="68"/>
  <c r="J59" i="68" s="1"/>
  <c r="F52" i="68"/>
  <c r="H54" i="68"/>
  <c r="J54" i="68" s="1"/>
  <c r="H51" i="68"/>
  <c r="J51" i="68" s="1"/>
  <c r="D6" i="69"/>
  <c r="J9" i="68"/>
  <c r="H8" i="68"/>
  <c r="F122" i="68"/>
  <c r="I25" i="68"/>
  <c r="G7" i="68"/>
  <c r="G6" i="68" s="1"/>
  <c r="I14" i="68"/>
  <c r="D7" i="68"/>
  <c r="I11" i="68"/>
  <c r="I7" i="68" s="1"/>
  <c r="E8" i="68"/>
  <c r="E7" i="68" s="1"/>
  <c r="I70" i="68"/>
  <c r="H81" i="68"/>
  <c r="J81" i="68" s="1"/>
  <c r="H134" i="68"/>
  <c r="J134" i="68" s="1"/>
  <c r="H156" i="68"/>
  <c r="I222" i="68"/>
  <c r="G220" i="68"/>
  <c r="E254" i="68"/>
  <c r="J294" i="68"/>
  <c r="H293" i="68"/>
  <c r="J293" i="68" s="1"/>
  <c r="I325" i="68"/>
  <c r="I88" i="68"/>
  <c r="G86" i="68"/>
  <c r="I36" i="68"/>
  <c r="I35" i="68" s="1"/>
  <c r="H72" i="68"/>
  <c r="J72" i="68" s="1"/>
  <c r="D70" i="68"/>
  <c r="J135" i="68"/>
  <c r="I193" i="68"/>
  <c r="H227" i="68"/>
  <c r="J227" i="68" s="1"/>
  <c r="D225" i="68"/>
  <c r="F284" i="68"/>
  <c r="H285" i="68"/>
  <c r="E244" i="82"/>
  <c r="J226" i="68"/>
  <c r="H225" i="68"/>
  <c r="J225" i="68" s="1"/>
  <c r="D6" i="73"/>
  <c r="J194" i="68"/>
  <c r="H193" i="68"/>
  <c r="J193" i="68" s="1"/>
  <c r="F8" i="68"/>
  <c r="F7" i="68" s="1"/>
  <c r="F6" i="68" s="1"/>
  <c r="H53" i="68"/>
  <c r="I140" i="68"/>
  <c r="E138" i="68"/>
  <c r="H195" i="68"/>
  <c r="J195" i="68" s="1"/>
  <c r="D193" i="68"/>
  <c r="G374" i="68"/>
  <c r="G371" i="68" s="1"/>
  <c r="I376" i="68"/>
  <c r="E123" i="68"/>
  <c r="I124" i="68"/>
  <c r="I123" i="68" s="1"/>
  <c r="F81" i="68"/>
  <c r="I323" i="68"/>
  <c r="I320" i="68" s="1"/>
  <c r="E320" i="68"/>
  <c r="H372" i="68"/>
  <c r="J372" i="68" s="1"/>
  <c r="J373" i="68"/>
  <c r="E244" i="81"/>
  <c r="E187" i="73"/>
  <c r="I138" i="68"/>
  <c r="I39" i="68"/>
  <c r="D215" i="68"/>
  <c r="H216" i="68"/>
  <c r="H411" i="68"/>
  <c r="D410" i="68"/>
  <c r="E114" i="68"/>
  <c r="E113" i="68" s="1"/>
  <c r="I115" i="68"/>
  <c r="I114" i="68" s="1"/>
  <c r="I177" i="68"/>
  <c r="I175" i="68" s="1"/>
  <c r="E175" i="68"/>
  <c r="H136" i="68"/>
  <c r="J136" i="68" s="1"/>
  <c r="D134" i="68"/>
  <c r="H41" i="68"/>
  <c r="I58" i="68"/>
  <c r="I57" i="68" s="1"/>
  <c r="H140" i="68"/>
  <c r="J140" i="68" s="1"/>
  <c r="J162" i="68"/>
  <c r="G193" i="68"/>
  <c r="G274" i="68"/>
  <c r="G45" i="68"/>
  <c r="G57" i="68"/>
  <c r="D46" i="68"/>
  <c r="E14" i="68"/>
  <c r="I41" i="68"/>
  <c r="I40" i="68" s="1"/>
  <c r="E46" i="68"/>
  <c r="E45" i="68" s="1"/>
  <c r="I47" i="68"/>
  <c r="I46" i="68" s="1"/>
  <c r="I102" i="68"/>
  <c r="E100" i="68"/>
  <c r="I108" i="68"/>
  <c r="D149" i="68"/>
  <c r="J171" i="68"/>
  <c r="H170" i="68"/>
  <c r="J170" i="68" s="1"/>
  <c r="F215" i="68"/>
  <c r="G189" i="68"/>
  <c r="G188" i="68" s="1"/>
  <c r="I190" i="68"/>
  <c r="I189" i="68" s="1"/>
  <c r="I97" i="68"/>
  <c r="E95" i="68"/>
  <c r="H124" i="68"/>
  <c r="I54" i="68"/>
  <c r="E52" i="68"/>
  <c r="G95" i="68"/>
  <c r="G94" i="68" s="1"/>
  <c r="F46" i="68"/>
  <c r="F45" i="68" s="1"/>
  <c r="H47" i="68"/>
  <c r="D62" i="68"/>
  <c r="G81" i="68"/>
  <c r="E129" i="68"/>
  <c r="F228" i="68"/>
  <c r="H229" i="68"/>
  <c r="F306" i="68"/>
  <c r="H307" i="68"/>
  <c r="H397" i="68"/>
  <c r="J397" i="68" s="1"/>
  <c r="D395" i="68"/>
  <c r="E187" i="75"/>
  <c r="F200" i="68"/>
  <c r="E20" i="68"/>
  <c r="E19" i="68" s="1"/>
  <c r="I21" i="68"/>
  <c r="I20" i="68" s="1"/>
  <c r="I19" i="68" s="1"/>
  <c r="G200" i="68"/>
  <c r="H36" i="68"/>
  <c r="D57" i="68"/>
  <c r="H58" i="68"/>
  <c r="H101" i="68"/>
  <c r="E62" i="68"/>
  <c r="E56" i="68" s="1"/>
  <c r="D117" i="68"/>
  <c r="I161" i="68"/>
  <c r="E347" i="68"/>
  <c r="I348" i="68"/>
  <c r="I347" i="68" s="1"/>
  <c r="D352" i="68"/>
  <c r="H355" i="68"/>
  <c r="J355" i="68" s="1"/>
  <c r="I53" i="68"/>
  <c r="G122" i="68"/>
  <c r="E86" i="68"/>
  <c r="J130" i="68"/>
  <c r="H129" i="68"/>
  <c r="J129" i="68" s="1"/>
  <c r="D11" i="68"/>
  <c r="H12" i="68"/>
  <c r="I17" i="68"/>
  <c r="I51" i="68"/>
  <c r="F62" i="68"/>
  <c r="F56" i="68" s="1"/>
  <c r="H63" i="68"/>
  <c r="I86" i="68"/>
  <c r="H106" i="68"/>
  <c r="J106" i="68" s="1"/>
  <c r="H163" i="68"/>
  <c r="J163" i="68" s="1"/>
  <c r="D161" i="68"/>
  <c r="H166" i="68"/>
  <c r="J167" i="68"/>
  <c r="H175" i="68"/>
  <c r="J175" i="68" s="1"/>
  <c r="I220" i="68"/>
  <c r="I229" i="68"/>
  <c r="I228" i="68" s="1"/>
  <c r="E234" i="68"/>
  <c r="E233" i="68" s="1"/>
  <c r="G299" i="68"/>
  <c r="I300" i="68"/>
  <c r="I306" i="68"/>
  <c r="D44" i="76"/>
  <c r="H37" i="68"/>
  <c r="J37" i="68" s="1"/>
  <c r="D35" i="68"/>
  <c r="I37" i="68"/>
  <c r="E35" i="68"/>
  <c r="H27" i="68"/>
  <c r="J27" i="68" s="1"/>
  <c r="H30" i="68"/>
  <c r="J30" i="68" s="1"/>
  <c r="J87" i="68"/>
  <c r="H99" i="68"/>
  <c r="J99" i="68" s="1"/>
  <c r="I166" i="68"/>
  <c r="H299" i="68"/>
  <c r="J299" i="68" s="1"/>
  <c r="E44" i="80"/>
  <c r="H21" i="68"/>
  <c r="E30" i="68"/>
  <c r="I81" i="68"/>
  <c r="I13" i="68"/>
  <c r="I72" i="68"/>
  <c r="G70" i="68"/>
  <c r="I101" i="68"/>
  <c r="H15" i="68"/>
  <c r="D14" i="68"/>
  <c r="I60" i="68"/>
  <c r="I67" i="68"/>
  <c r="H88" i="68"/>
  <c r="J88" i="68" s="1"/>
  <c r="D86" i="68"/>
  <c r="I99" i="68"/>
  <c r="I95" i="68" s="1"/>
  <c r="I129" i="68"/>
  <c r="D146" i="68"/>
  <c r="H147" i="68"/>
  <c r="H168" i="68"/>
  <c r="J168" i="68" s="1"/>
  <c r="D166" i="68"/>
  <c r="I172" i="68"/>
  <c r="I170" i="68" s="1"/>
  <c r="E170" i="68"/>
  <c r="E165" i="68" s="1"/>
  <c r="D201" i="68"/>
  <c r="D200" i="68" s="1"/>
  <c r="H202" i="68"/>
  <c r="E188" i="69"/>
  <c r="E244" i="74"/>
  <c r="J139" i="68"/>
  <c r="H138" i="68"/>
  <c r="J138" i="68" s="1"/>
  <c r="E25" i="68"/>
  <c r="J31" i="68"/>
  <c r="D114" i="68"/>
  <c r="D113" i="68" s="1"/>
  <c r="H115" i="68"/>
  <c r="H131" i="68"/>
  <c r="J131" i="68" s="1"/>
  <c r="E146" i="68"/>
  <c r="I147" i="68"/>
  <c r="I146" i="68" s="1"/>
  <c r="E155" i="68"/>
  <c r="E154" i="68" s="1"/>
  <c r="I156" i="68"/>
  <c r="I155" i="68" s="1"/>
  <c r="I154" i="68" s="1"/>
  <c r="D188" i="68"/>
  <c r="E201" i="68"/>
  <c r="E225" i="68"/>
  <c r="E249" i="68"/>
  <c r="E245" i="68" s="1"/>
  <c r="I250" i="68"/>
  <c r="I249" i="68" s="1"/>
  <c r="D187" i="73"/>
  <c r="E244" i="78"/>
  <c r="D44" i="79"/>
  <c r="H247" i="68"/>
  <c r="D246" i="68"/>
  <c r="G306" i="68"/>
  <c r="H325" i="68"/>
  <c r="J325" i="68" s="1"/>
  <c r="J326" i="68"/>
  <c r="F347" i="68"/>
  <c r="D30" i="68"/>
  <c r="D95" i="68"/>
  <c r="D94" i="68" s="1"/>
  <c r="D175" i="68"/>
  <c r="H243" i="68"/>
  <c r="J243" i="68" s="1"/>
  <c r="H251" i="68"/>
  <c r="J251" i="68" s="1"/>
  <c r="I294" i="68"/>
  <c r="I293" i="68" s="1"/>
  <c r="I301" i="68"/>
  <c r="D311" i="68"/>
  <c r="H342" i="68"/>
  <c r="J342" i="68" s="1"/>
  <c r="H347" i="68"/>
  <c r="J347" i="68" s="1"/>
  <c r="D19" i="71"/>
  <c r="D6" i="71" s="1"/>
  <c r="E56" i="71"/>
  <c r="E94" i="72"/>
  <c r="E44" i="72" s="1"/>
  <c r="D244" i="72"/>
  <c r="E45" i="79"/>
  <c r="D122" i="80"/>
  <c r="E281" i="68"/>
  <c r="I282" i="68"/>
  <c r="I281" i="68" s="1"/>
  <c r="E415" i="68"/>
  <c r="E244" i="51"/>
  <c r="D44" i="73"/>
  <c r="D244" i="74"/>
  <c r="D6" i="79"/>
  <c r="E244" i="79"/>
  <c r="I202" i="68"/>
  <c r="I201" i="68" s="1"/>
  <c r="H235" i="68"/>
  <c r="H254" i="68"/>
  <c r="J254" i="68" s="1"/>
  <c r="I261" i="68"/>
  <c r="E297" i="68"/>
  <c r="I298" i="68"/>
  <c r="I297" i="68" s="1"/>
  <c r="H320" i="68"/>
  <c r="J320" i="68" s="1"/>
  <c r="D338" i="68"/>
  <c r="H339" i="68"/>
  <c r="D244" i="67"/>
  <c r="D44" i="69"/>
  <c r="D187" i="71"/>
  <c r="E44" i="73"/>
  <c r="E200" i="73"/>
  <c r="E122" i="76"/>
  <c r="E44" i="76" s="1"/>
  <c r="E200" i="76"/>
  <c r="E187" i="76" s="1"/>
  <c r="D244" i="79"/>
  <c r="E187" i="81"/>
  <c r="D52" i="68"/>
  <c r="D100" i="68"/>
  <c r="E189" i="68"/>
  <c r="E188" i="68" s="1"/>
  <c r="D228" i="68"/>
  <c r="E266" i="68"/>
  <c r="F287" i="68"/>
  <c r="H301" i="68"/>
  <c r="J301" i="68" s="1"/>
  <c r="E338" i="68"/>
  <c r="I388" i="68"/>
  <c r="I385" i="68" s="1"/>
  <c r="E385" i="68"/>
  <c r="E244" i="67"/>
  <c r="E200" i="69"/>
  <c r="D44" i="72"/>
  <c r="E287" i="72"/>
  <c r="E244" i="72" s="1"/>
  <c r="D187" i="74"/>
  <c r="D244" i="80"/>
  <c r="D123" i="68"/>
  <c r="H127" i="68"/>
  <c r="G134" i="68"/>
  <c r="H143" i="68"/>
  <c r="D155" i="68"/>
  <c r="G166" i="68"/>
  <c r="G165" i="68" s="1"/>
  <c r="F189" i="68"/>
  <c r="F188" i="68" s="1"/>
  <c r="H207" i="68"/>
  <c r="I216" i="68"/>
  <c r="I215" i="68" s="1"/>
  <c r="E228" i="68"/>
  <c r="I240" i="68"/>
  <c r="I239" i="68" s="1"/>
  <c r="E239" i="68"/>
  <c r="J255" i="68"/>
  <c r="D266" i="68"/>
  <c r="H267" i="68"/>
  <c r="H281" i="68"/>
  <c r="J281" i="68" s="1"/>
  <c r="I327" i="68"/>
  <c r="I415" i="68"/>
  <c r="E187" i="77"/>
  <c r="I63" i="68"/>
  <c r="H118" i="68"/>
  <c r="I127" i="68"/>
  <c r="I126" i="68" s="1"/>
  <c r="I143" i="68"/>
  <c r="I142" i="68" s="1"/>
  <c r="H150" i="68"/>
  <c r="H182" i="68"/>
  <c r="I207" i="68"/>
  <c r="I206" i="68" s="1"/>
  <c r="F239" i="68"/>
  <c r="G338" i="68"/>
  <c r="I374" i="68"/>
  <c r="E287" i="67"/>
  <c r="E122" i="71"/>
  <c r="D44" i="74"/>
  <c r="E165" i="75"/>
  <c r="D245" i="75"/>
  <c r="D244" i="75" s="1"/>
  <c r="D19" i="79"/>
  <c r="H109" i="68"/>
  <c r="I118" i="68"/>
  <c r="I117" i="68" s="1"/>
  <c r="I150" i="68"/>
  <c r="I149" i="68" s="1"/>
  <c r="I182" i="68"/>
  <c r="I181" i="68" s="1"/>
  <c r="H221" i="68"/>
  <c r="F266" i="68"/>
  <c r="F245" i="68" s="1"/>
  <c r="F244" i="68" s="1"/>
  <c r="H292" i="68"/>
  <c r="J292" i="68" s="1"/>
  <c r="D299" i="68"/>
  <c r="G311" i="68"/>
  <c r="I316" i="68"/>
  <c r="I311" i="68" s="1"/>
  <c r="E371" i="69"/>
  <c r="E187" i="72"/>
  <c r="D6" i="75"/>
  <c r="E245" i="75"/>
  <c r="E244" i="75" s="1"/>
  <c r="D44" i="77"/>
  <c r="D287" i="78"/>
  <c r="D244" i="78" s="1"/>
  <c r="D287" i="79"/>
  <c r="D44" i="80"/>
  <c r="D44" i="81"/>
  <c r="E274" i="81"/>
  <c r="D122" i="82"/>
  <c r="D244" i="82"/>
  <c r="H241" i="68"/>
  <c r="D239" i="68"/>
  <c r="E325" i="68"/>
  <c r="D357" i="68"/>
  <c r="E405" i="68"/>
  <c r="I406" i="68"/>
  <c r="I405" i="68" s="1"/>
  <c r="D44" i="70"/>
  <c r="D187" i="72"/>
  <c r="E6" i="75"/>
  <c r="E287" i="78"/>
  <c r="D187" i="79"/>
  <c r="E287" i="79"/>
  <c r="E44" i="81"/>
  <c r="E200" i="81"/>
  <c r="E6" i="82"/>
  <c r="E122" i="82"/>
  <c r="F274" i="68"/>
  <c r="D288" i="68"/>
  <c r="H289" i="68"/>
  <c r="E357" i="68"/>
  <c r="I358" i="68"/>
  <c r="I357" i="68" s="1"/>
  <c r="H374" i="68"/>
  <c r="J374" i="68" s="1"/>
  <c r="J375" i="68"/>
  <c r="F385" i="68"/>
  <c r="H389" i="68"/>
  <c r="J389" i="68" s="1"/>
  <c r="E395" i="68"/>
  <c r="I396" i="68"/>
  <c r="I395" i="68" s="1"/>
  <c r="D56" i="67"/>
  <c r="D44" i="67" s="1"/>
  <c r="D56" i="51"/>
  <c r="D44" i="51" s="1"/>
  <c r="D187" i="51"/>
  <c r="D56" i="69"/>
  <c r="E245" i="69"/>
  <c r="E244" i="69" s="1"/>
  <c r="D200" i="71"/>
  <c r="D245" i="73"/>
  <c r="D244" i="73" s="1"/>
  <c r="E245" i="76"/>
  <c r="E244" i="76" s="1"/>
  <c r="E94" i="77"/>
  <c r="E44" i="77" s="1"/>
  <c r="D6" i="78"/>
  <c r="E287" i="80"/>
  <c r="E244" i="80" s="1"/>
  <c r="D6" i="82"/>
  <c r="E288" i="68"/>
  <c r="D374" i="68"/>
  <c r="D371" i="68" s="1"/>
  <c r="H371" i="68" s="1"/>
  <c r="J371" i="68" s="1"/>
  <c r="F395" i="68"/>
  <c r="G405" i="68"/>
  <c r="E56" i="67"/>
  <c r="E44" i="67" s="1"/>
  <c r="D187" i="67"/>
  <c r="E187" i="51"/>
  <c r="E56" i="69"/>
  <c r="E44" i="69" s="1"/>
  <c r="E200" i="71"/>
  <c r="E187" i="71" s="1"/>
  <c r="D44" i="75"/>
  <c r="E287" i="75"/>
  <c r="E6" i="78"/>
  <c r="D122" i="79"/>
  <c r="D94" i="81"/>
  <c r="D371" i="81"/>
  <c r="D249" i="68"/>
  <c r="E275" i="68"/>
  <c r="E274" i="68" s="1"/>
  <c r="I276" i="68"/>
  <c r="I275" i="68" s="1"/>
  <c r="E306" i="68"/>
  <c r="D325" i="68"/>
  <c r="G357" i="68"/>
  <c r="H365" i="68"/>
  <c r="J365" i="68" s="1"/>
  <c r="E371" i="68"/>
  <c r="I371" i="68" s="1"/>
  <c r="G395" i="68"/>
  <c r="I414" i="68"/>
  <c r="I410" i="68" s="1"/>
  <c r="E187" i="67"/>
  <c r="E274" i="70"/>
  <c r="E244" i="70" s="1"/>
  <c r="E154" i="72"/>
  <c r="E56" i="74"/>
  <c r="E44" i="74" s="1"/>
  <c r="E44" i="75"/>
  <c r="E122" i="79"/>
  <c r="E94" i="81"/>
  <c r="E371" i="81"/>
  <c r="D44" i="82"/>
  <c r="I268" i="68"/>
  <c r="I266" i="68" s="1"/>
  <c r="G266" i="68"/>
  <c r="G245" i="68" s="1"/>
  <c r="G244" i="68" s="1"/>
  <c r="G288" i="68"/>
  <c r="G287" i="68" s="1"/>
  <c r="F320" i="68"/>
  <c r="H341" i="68"/>
  <c r="J341" i="68" s="1"/>
  <c r="D347" i="68"/>
  <c r="I367" i="68"/>
  <c r="H390" i="68"/>
  <c r="J390" i="68" s="1"/>
  <c r="H395" i="68"/>
  <c r="J395" i="68" s="1"/>
  <c r="E165" i="70"/>
  <c r="E44" i="70" s="1"/>
  <c r="E45" i="71"/>
  <c r="E44" i="71" s="1"/>
  <c r="D287" i="76"/>
  <c r="D244" i="76" s="1"/>
  <c r="E44" i="82"/>
  <c r="D320" i="68"/>
  <c r="D385" i="68"/>
  <c r="E410" i="68"/>
  <c r="D237" i="68"/>
  <c r="D415" i="68"/>
  <c r="G239" i="68"/>
  <c r="J250" i="68"/>
  <c r="H280" i="68"/>
  <c r="J282" i="68"/>
  <c r="I289" i="68"/>
  <c r="I288" i="68" s="1"/>
  <c r="J298" i="68"/>
  <c r="H312" i="68"/>
  <c r="I339" i="68"/>
  <c r="I338" i="68" s="1"/>
  <c r="J348" i="68"/>
  <c r="G385" i="68"/>
  <c r="J396" i="68"/>
  <c r="H276" i="68"/>
  <c r="I285" i="68"/>
  <c r="I284" i="68" s="1"/>
  <c r="H358" i="68"/>
  <c r="H406" i="68"/>
  <c r="I52" i="68" l="1"/>
  <c r="I45" i="68"/>
  <c r="I6" i="68"/>
  <c r="D45" i="68"/>
  <c r="I245" i="68"/>
  <c r="J267" i="68"/>
  <c r="H266" i="68"/>
  <c r="J266" i="68" s="1"/>
  <c r="D245" i="68"/>
  <c r="H57" i="68"/>
  <c r="J58" i="68"/>
  <c r="H155" i="68"/>
  <c r="J156" i="68"/>
  <c r="D56" i="68"/>
  <c r="D44" i="68" s="1"/>
  <c r="J358" i="68"/>
  <c r="H357" i="68"/>
  <c r="J357" i="68" s="1"/>
  <c r="J221" i="68"/>
  <c r="H220" i="68"/>
  <c r="J220" i="68" s="1"/>
  <c r="I200" i="68"/>
  <c r="H95" i="68"/>
  <c r="I165" i="68"/>
  <c r="H86" i="68"/>
  <c r="J86" i="68" s="1"/>
  <c r="H35" i="68"/>
  <c r="J35" i="68" s="1"/>
  <c r="J36" i="68"/>
  <c r="J47" i="68"/>
  <c r="H46" i="68"/>
  <c r="H40" i="68"/>
  <c r="J40" i="68" s="1"/>
  <c r="J41" i="68"/>
  <c r="E287" i="68"/>
  <c r="E6" i="68"/>
  <c r="J235" i="68"/>
  <c r="H234" i="68"/>
  <c r="J276" i="68"/>
  <c r="H275" i="68"/>
  <c r="E244" i="68"/>
  <c r="E187" i="69"/>
  <c r="J406" i="68"/>
  <c r="H405" i="68"/>
  <c r="J405" i="68" s="1"/>
  <c r="H201" i="68"/>
  <c r="J202" i="68"/>
  <c r="H123" i="68"/>
  <c r="J124" i="68"/>
  <c r="I113" i="68"/>
  <c r="H70" i="68"/>
  <c r="J70" i="68" s="1"/>
  <c r="D6" i="68"/>
  <c r="J118" i="68"/>
  <c r="H117" i="68"/>
  <c r="J117" i="68" s="1"/>
  <c r="F187" i="68"/>
  <c r="E200" i="68"/>
  <c r="E187" i="68" s="1"/>
  <c r="J15" i="68"/>
  <c r="H14" i="68"/>
  <c r="J14" i="68" s="1"/>
  <c r="E94" i="68"/>
  <c r="G56" i="68"/>
  <c r="I122" i="68"/>
  <c r="H311" i="68"/>
  <c r="J311" i="68" s="1"/>
  <c r="J312" i="68"/>
  <c r="D187" i="68"/>
  <c r="H188" i="68"/>
  <c r="I100" i="68"/>
  <c r="I94" i="68" s="1"/>
  <c r="J63" i="68"/>
  <c r="H62" i="68"/>
  <c r="J62" i="68" s="1"/>
  <c r="G44" i="68"/>
  <c r="E122" i="68"/>
  <c r="E44" i="68" s="1"/>
  <c r="H288" i="68"/>
  <c r="J289" i="68"/>
  <c r="D154" i="68"/>
  <c r="H338" i="68"/>
  <c r="J338" i="68" s="1"/>
  <c r="J339" i="68"/>
  <c r="H306" i="68"/>
  <c r="J306" i="68" s="1"/>
  <c r="J307" i="68"/>
  <c r="I188" i="68"/>
  <c r="I274" i="68"/>
  <c r="J182" i="68"/>
  <c r="H181" i="68"/>
  <c r="J181" i="68" s="1"/>
  <c r="J166" i="68"/>
  <c r="H165" i="68"/>
  <c r="J165" i="68" s="1"/>
  <c r="D287" i="68"/>
  <c r="J143" i="68"/>
  <c r="H142" i="68"/>
  <c r="J142" i="68" s="1"/>
  <c r="G187" i="68"/>
  <c r="J411" i="68"/>
  <c r="H410" i="68"/>
  <c r="J410" i="68" s="1"/>
  <c r="J150" i="68"/>
  <c r="H149" i="68"/>
  <c r="J149" i="68" s="1"/>
  <c r="J109" i="68"/>
  <c r="H108" i="68"/>
  <c r="J108" i="68" s="1"/>
  <c r="E44" i="79"/>
  <c r="D165" i="68"/>
  <c r="H25" i="68"/>
  <c r="J25" i="68" s="1"/>
  <c r="H228" i="68"/>
  <c r="J228" i="68" s="1"/>
  <c r="J229" i="68"/>
  <c r="J216" i="68"/>
  <c r="H215" i="68"/>
  <c r="J215" i="68" s="1"/>
  <c r="J285" i="68"/>
  <c r="H284" i="68"/>
  <c r="J284" i="68" s="1"/>
  <c r="H249" i="68"/>
  <c r="J249" i="68" s="1"/>
  <c r="H52" i="68"/>
  <c r="J52" i="68" s="1"/>
  <c r="J53" i="68"/>
  <c r="J207" i="68"/>
  <c r="H206" i="68"/>
  <c r="J206" i="68" s="1"/>
  <c r="I62" i="68"/>
  <c r="I56" i="68" s="1"/>
  <c r="H279" i="68"/>
  <c r="J279" i="68" s="1"/>
  <c r="J280" i="68"/>
  <c r="J127" i="68"/>
  <c r="H126" i="68"/>
  <c r="J126" i="68" s="1"/>
  <c r="I299" i="68"/>
  <c r="I287" i="68" s="1"/>
  <c r="H100" i="68"/>
  <c r="J100" i="68" s="1"/>
  <c r="J101" i="68"/>
  <c r="H161" i="68"/>
  <c r="J161" i="68" s="1"/>
  <c r="H7" i="68"/>
  <c r="J8" i="68"/>
  <c r="J247" i="68"/>
  <c r="H246" i="68"/>
  <c r="H385" i="68"/>
  <c r="J385" i="68" s="1"/>
  <c r="D122" i="68"/>
  <c r="H146" i="68"/>
  <c r="J146" i="68" s="1"/>
  <c r="J147" i="68"/>
  <c r="H11" i="68"/>
  <c r="J11" i="68" s="1"/>
  <c r="J12" i="68"/>
  <c r="F44" i="68"/>
  <c r="J241" i="68"/>
  <c r="H239" i="68"/>
  <c r="J239" i="68" s="1"/>
  <c r="H352" i="68"/>
  <c r="J352" i="68" s="1"/>
  <c r="H114" i="68"/>
  <c r="J115" i="68"/>
  <c r="H20" i="68"/>
  <c r="J21" i="68"/>
  <c r="I44" i="68" l="1"/>
  <c r="J20" i="68"/>
  <c r="H19" i="68"/>
  <c r="J19" i="68" s="1"/>
  <c r="J7" i="68"/>
  <c r="D244" i="68"/>
  <c r="J288" i="68"/>
  <c r="H287" i="68"/>
  <c r="J287" i="68" s="1"/>
  <c r="H274" i="68"/>
  <c r="J274" i="68" s="1"/>
  <c r="J275" i="68"/>
  <c r="J114" i="68"/>
  <c r="H113" i="68"/>
  <c r="J113" i="68" s="1"/>
  <c r="H233" i="68"/>
  <c r="J233" i="68" s="1"/>
  <c r="J234" i="68"/>
  <c r="J155" i="68"/>
  <c r="H154" i="68"/>
  <c r="J154" i="68" s="1"/>
  <c r="J188" i="68"/>
  <c r="J123" i="68"/>
  <c r="H122" i="68"/>
  <c r="J122" i="68" s="1"/>
  <c r="H56" i="68"/>
  <c r="J56" i="68" s="1"/>
  <c r="J57" i="68"/>
  <c r="H200" i="68"/>
  <c r="J200" i="68" s="1"/>
  <c r="J201" i="68"/>
  <c r="J246" i="68"/>
  <c r="H245" i="68"/>
  <c r="I244" i="68"/>
  <c r="H45" i="68"/>
  <c r="J46" i="68"/>
  <c r="I187" i="68"/>
  <c r="J95" i="68"/>
  <c r="H94" i="68"/>
  <c r="J94" i="68" s="1"/>
  <c r="H6" i="68" l="1"/>
  <c r="J6" i="68" s="1"/>
  <c r="H244" i="68"/>
  <c r="J244" i="68" s="1"/>
  <c r="J245" i="68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<sst xmlns="http://schemas.openxmlformats.org/spreadsheetml/2006/main" count="15428" uniqueCount="816">
  <si>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</si>
  <si>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TOVARNIK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</si>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</sst>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82" zoomScaleNormal="100" workbookViewId="0">
      <selection activeCell="D21" sqref="D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102332.06</v>
      </c>
      <c r="F6" s="2">
        <f t="shared" si="0"/>
        <v>0</v>
      </c>
      <c r="G6" s="2">
        <f>+G7+G14+G19+G30+G35</f>
        <v>18058.599999999999</v>
      </c>
      <c r="H6" s="2">
        <f t="shared" si="0"/>
        <v>0</v>
      </c>
      <c r="I6" s="2">
        <f t="shared" si="0"/>
        <v>120390.66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102332.06</v>
      </c>
      <c r="F19" s="3">
        <f t="shared" si="8"/>
        <v>0</v>
      </c>
      <c r="G19" s="3">
        <f t="shared" si="8"/>
        <v>18058.599999999999</v>
      </c>
      <c r="H19" s="3">
        <f t="shared" si="8"/>
        <v>0</v>
      </c>
      <c r="I19" s="3">
        <f t="shared" si="8"/>
        <v>120390.66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102332.06</v>
      </c>
      <c r="F20" s="3">
        <f t="shared" si="9"/>
        <v>0</v>
      </c>
      <c r="G20" s="3">
        <f t="shared" si="9"/>
        <v>18058.599999999999</v>
      </c>
      <c r="H20" s="3">
        <f t="shared" si="9"/>
        <v>0</v>
      </c>
      <c r="I20" s="3">
        <f t="shared" si="9"/>
        <v>120390.66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102332.06</v>
      </c>
      <c r="F21" s="84">
        <f>'Nacionalno sufinanciranje'!D21</f>
        <v>0</v>
      </c>
      <c r="G21" s="84">
        <f>'Nacionalno sufinanciranje'!E21</f>
        <v>18058.599999999999</v>
      </c>
      <c r="H21" s="11">
        <f t="shared" ref="H21:I24" si="10">D21+F21</f>
        <v>0</v>
      </c>
      <c r="I21" s="11">
        <f t="shared" si="10"/>
        <v>120390.66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98104.34</v>
      </c>
      <c r="F44" s="3">
        <f t="shared" si="21"/>
        <v>0</v>
      </c>
      <c r="G44" s="3">
        <f t="shared" si="21"/>
        <v>17312.52</v>
      </c>
      <c r="H44" s="3">
        <f t="shared" si="21"/>
        <v>0</v>
      </c>
      <c r="I44" s="3">
        <f t="shared" si="21"/>
        <v>115416.85999999999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94942.56</v>
      </c>
      <c r="F45" s="3">
        <f t="shared" si="23"/>
        <v>0</v>
      </c>
      <c r="G45" s="3">
        <f t="shared" si="23"/>
        <v>16754.57</v>
      </c>
      <c r="H45" s="3">
        <f t="shared" si="23"/>
        <v>0</v>
      </c>
      <c r="I45" s="3">
        <f t="shared" si="23"/>
        <v>111697.12999999999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79106.7</v>
      </c>
      <c r="F46" s="3">
        <f t="shared" si="24"/>
        <v>0</v>
      </c>
      <c r="G46" s="3">
        <f t="shared" si="24"/>
        <v>13960.009999999998</v>
      </c>
      <c r="H46" s="3">
        <f t="shared" si="24"/>
        <v>0</v>
      </c>
      <c r="I46" s="3">
        <f t="shared" si="24"/>
        <v>93066.709999999992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78905.25</v>
      </c>
      <c r="F47" s="84">
        <f>'Nacionalno sufinanciranje'!D47</f>
        <v>0</v>
      </c>
      <c r="G47" s="84">
        <f>'Nacionalno sufinanciranje'!E47</f>
        <v>13924.46</v>
      </c>
      <c r="H47" s="12">
        <f t="shared" ref="H47:I51" si="25">D47+F47</f>
        <v>0</v>
      </c>
      <c r="I47" s="12">
        <f t="shared" si="25"/>
        <v>92829.709999999992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201.45</v>
      </c>
      <c r="F48" s="84">
        <f>'Nacionalno sufinanciranje'!D48</f>
        <v>0</v>
      </c>
      <c r="G48" s="84">
        <f>'Nacionalno sufinanciranje'!E48</f>
        <v>35.549999999999997</v>
      </c>
      <c r="H48" s="12">
        <f t="shared" si="25"/>
        <v>0</v>
      </c>
      <c r="I48" s="12">
        <f t="shared" si="25"/>
        <v>237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2816.48</v>
      </c>
      <c r="F51" s="84">
        <f>'Nacionalno sufinanciranje'!D51</f>
        <v>0</v>
      </c>
      <c r="G51" s="84">
        <f>'Nacionalno sufinanciranje'!E51</f>
        <v>497.02</v>
      </c>
      <c r="H51" s="12">
        <f t="shared" si="25"/>
        <v>0</v>
      </c>
      <c r="I51" s="12">
        <f t="shared" si="25"/>
        <v>3313.5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13019.38</v>
      </c>
      <c r="F52" s="3">
        <f t="shared" si="26"/>
        <v>0</v>
      </c>
      <c r="G52" s="3">
        <f t="shared" si="26"/>
        <v>2297.54</v>
      </c>
      <c r="H52" s="3">
        <f t="shared" si="26"/>
        <v>0</v>
      </c>
      <c r="I52" s="3">
        <f t="shared" si="26"/>
        <v>15316.919999999998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13019.38</v>
      </c>
      <c r="F54" s="84">
        <f>'Nacionalno sufinanciranje'!D54</f>
        <v>0</v>
      </c>
      <c r="G54" s="84">
        <f>'Nacionalno sufinanciranje'!E54</f>
        <v>2297.54</v>
      </c>
      <c r="H54" s="12">
        <f t="shared" si="27"/>
        <v>0</v>
      </c>
      <c r="I54" s="12">
        <f t="shared" si="27"/>
        <v>15316.919999999998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3161.78</v>
      </c>
      <c r="F56" s="3">
        <f t="shared" si="28"/>
        <v>0</v>
      </c>
      <c r="G56" s="3">
        <f t="shared" si="28"/>
        <v>557.94999999999993</v>
      </c>
      <c r="H56" s="3">
        <f t="shared" si="28"/>
        <v>0</v>
      </c>
      <c r="I56" s="3">
        <f t="shared" si="28"/>
        <v>3719.73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166.8</v>
      </c>
      <c r="F57" s="3">
        <f t="shared" si="29"/>
        <v>0</v>
      </c>
      <c r="G57" s="3">
        <f t="shared" si="29"/>
        <v>29.43</v>
      </c>
      <c r="H57" s="3">
        <f t="shared" si="29"/>
        <v>0</v>
      </c>
      <c r="I57" s="3">
        <f t="shared" si="29"/>
        <v>196.23000000000002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166.8</v>
      </c>
      <c r="F59" s="84">
        <f>'Nacionalno sufinanciranje'!D59</f>
        <v>0</v>
      </c>
      <c r="G59" s="84">
        <f>'Nacionalno sufinanciranje'!E59</f>
        <v>29.43</v>
      </c>
      <c r="H59" s="12">
        <f t="shared" si="30"/>
        <v>0</v>
      </c>
      <c r="I59" s="12">
        <f t="shared" si="30"/>
        <v>196.23000000000002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2994.98</v>
      </c>
      <c r="F62" s="3">
        <f t="shared" si="31"/>
        <v>0</v>
      </c>
      <c r="G62" s="3">
        <f t="shared" si="31"/>
        <v>528.52</v>
      </c>
      <c r="H62" s="3">
        <f t="shared" si="31"/>
        <v>0</v>
      </c>
      <c r="I62" s="3">
        <f t="shared" si="31"/>
        <v>3523.5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2994.98</v>
      </c>
      <c r="F63" s="84">
        <f>'Nacionalno sufinanciranje'!D63</f>
        <v>0</v>
      </c>
      <c r="G63" s="84">
        <f>'Nacionalno sufinanciranje'!E63</f>
        <v>528.52</v>
      </c>
      <c r="H63" s="12">
        <f t="shared" ref="H63:I69" si="32">D63+F63</f>
        <v>0</v>
      </c>
      <c r="I63" s="12">
        <f t="shared" si="32"/>
        <v>3523.5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102332.06</v>
      </c>
      <c r="E325" s="3">
        <f t="shared" ref="E325:I325" si="146">SUM(E326:E333)</f>
        <v>210168.35</v>
      </c>
      <c r="F325" s="3">
        <f t="shared" si="146"/>
        <v>18058.599999999999</v>
      </c>
      <c r="G325" s="3">
        <f t="shared" si="146"/>
        <v>37088.53</v>
      </c>
      <c r="H325" s="3">
        <f t="shared" si="146"/>
        <v>120390.66</v>
      </c>
      <c r="I325" s="3">
        <f t="shared" si="146"/>
        <v>247256.88</v>
      </c>
      <c r="J325" s="50">
        <f t="shared" si="144"/>
        <v>205.37878935126693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102332.06</v>
      </c>
      <c r="E326" s="84">
        <f>SUM('510:816'!E326)</f>
        <v>210168.35</v>
      </c>
      <c r="F326" s="84">
        <f>'Nacionalno sufinanciranje'!D326</f>
        <v>18058.599999999999</v>
      </c>
      <c r="G326" s="84">
        <f>'Nacionalno sufinanciranje'!E326</f>
        <v>37088.53</v>
      </c>
      <c r="H326" s="10">
        <f t="shared" ref="H326:I333" si="147">D326+F326</f>
        <v>120390.66</v>
      </c>
      <c r="I326" s="10">
        <f t="shared" si="147"/>
        <v>247256.88</v>
      </c>
      <c r="J326" s="50">
        <f t="shared" si="144"/>
        <v>205.37878935126693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102332.06</v>
      </c>
      <c r="E357" s="3">
        <f t="shared" ref="E357:I357" si="156">SUM(E358:E365)</f>
        <v>107836.29</v>
      </c>
      <c r="F357" s="3">
        <f t="shared" si="156"/>
        <v>18058.599999999999</v>
      </c>
      <c r="G357" s="3">
        <f t="shared" si="156"/>
        <v>19029.93</v>
      </c>
      <c r="H357" s="3">
        <f t="shared" si="156"/>
        <v>120390.66</v>
      </c>
      <c r="I357" s="3">
        <f t="shared" si="156"/>
        <v>126866.22</v>
      </c>
      <c r="J357" s="50">
        <f t="shared" si="149"/>
        <v>105.37878935126695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102332.06</v>
      </c>
      <c r="E358" s="84">
        <f>SUM('510:816'!E358)</f>
        <v>107836.29</v>
      </c>
      <c r="F358" s="84">
        <f>'Nacionalno sufinanciranje'!D358</f>
        <v>18058.599999999999</v>
      </c>
      <c r="G358" s="84">
        <f>'Nacionalno sufinanciranje'!E358</f>
        <v>19029.93</v>
      </c>
      <c r="H358" s="10">
        <f t="shared" ref="H358:I366" si="157">D358+F358</f>
        <v>120390.66</v>
      </c>
      <c r="I358" s="10">
        <f t="shared" si="157"/>
        <v>126866.22</v>
      </c>
      <c r="J358" s="50">
        <f t="shared" si="149"/>
        <v>105.37878935126695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338235.94</v>
      </c>
      <c r="E425" s="84">
        <f>SUM('510:816'!E425)</f>
        <v>230399.66</v>
      </c>
      <c r="F425" s="84">
        <f>'Nacionalno sufinanciranje'!D425</f>
        <v>59688.7</v>
      </c>
      <c r="G425" s="84">
        <f>'Nacionalno sufinanciranje'!E425</f>
        <v>40658.76</v>
      </c>
      <c r="H425" s="11">
        <f t="shared" ref="H425:I426" si="176">D425+F425</f>
        <v>397924.64</v>
      </c>
      <c r="I425" s="11">
        <f t="shared" si="176"/>
        <v>271058.42</v>
      </c>
      <c r="J425" s="50">
        <f>IF(H425&lt;&gt;0,IF(I425/H425&gt;=100,"&gt;&gt;100",I425/H425*100),"-")</f>
        <v>68.118028579481788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4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18058.599999999999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18058.599999999999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18058.599999999999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18058.599999999999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17312.52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16754.57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13960.009999999998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13924.46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35.549999999999997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497.02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2297.54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2297.54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557.94999999999993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29.43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29.43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528.52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528.52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18058.599999999999</v>
      </c>
      <c r="E325" s="3">
        <f>SUM(E326:E333)</f>
        <v>37088.53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18058.599999999999</v>
      </c>
      <c r="E326" s="7">
        <v>37088.53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18058.599999999999</v>
      </c>
      <c r="E357" s="3">
        <f>SUM(E358:E365)</f>
        <v>19029.93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18058.599999999999</v>
      </c>
      <c r="E358" s="7">
        <v>19029.93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59688.7</v>
      </c>
      <c r="E425" s="4">
        <v>40658.76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5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102332.06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102332.06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102332.06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102332.06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98104.34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94942.56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79106.7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78905.25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201.45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2816.48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13019.38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13019.38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3161.78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166.8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166.8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2994.98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2994.98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102332.06</v>
      </c>
      <c r="E325" s="3">
        <f>SUM(E326:E333)</f>
        <v>210168.35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102332.06</v>
      </c>
      <c r="E326" s="80">
        <v>210168.35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102332.06</v>
      </c>
      <c r="E357" s="81">
        <f>SUM(E358:E365)</f>
        <v>107836.29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102332.06</v>
      </c>
      <c r="E358" s="80">
        <v>107836.29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338235.94</v>
      </c>
      <c r="E425" s="82">
        <v>230399.66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Tovarnik</cp:lastModifiedBy>
  <cp:lastPrinted>2025-12-18T09:39:09Z</cp:lastPrinted>
  <dcterms:created xsi:type="dcterms:W3CDTF">2025-08-09T19:28:20Z</dcterms:created>
  <dcterms:modified xsi:type="dcterms:W3CDTF">2026-04-15T10:12:42Z</dcterms:modified>
</cp:coreProperties>
</file>