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ul. Matice hrvatske" sheetId="13" r:id="rId1"/>
  </sheets>
  <definedNames>
    <definedName name="_xlnm.Print_Area" localSheetId="0">'ul. Matice hrvatske'!$A$1:$I$95</definedName>
  </definedNames>
  <calcPr calcId="144525"/>
</workbook>
</file>

<file path=xl/sharedStrings.xml><?xml version="1.0" encoding="utf-8"?>
<sst xmlns="http://schemas.openxmlformats.org/spreadsheetml/2006/main" count="75" uniqueCount="49">
  <si>
    <t>R. broj</t>
  </si>
  <si>
    <t>Opis</t>
  </si>
  <si>
    <t>J.M.</t>
  </si>
  <si>
    <t>Količina</t>
  </si>
  <si>
    <r>
      <rPr>
        <sz val="11"/>
        <color theme="1"/>
        <rFont val="Calibri"/>
        <charset val="134"/>
        <scheme val="minor"/>
      </rPr>
      <t>j. cijena (</t>
    </r>
    <r>
      <rPr>
        <sz val="11"/>
        <color theme="1"/>
        <rFont val="Calibri"/>
        <charset val="134"/>
      </rPr>
      <t>€</t>
    </r>
    <r>
      <rPr>
        <sz val="11"/>
        <color theme="1"/>
        <rFont val="Calibri"/>
        <charset val="134"/>
        <scheme val="minor"/>
      </rPr>
      <t>)</t>
    </r>
  </si>
  <si>
    <t>Ukupno (€)</t>
  </si>
  <si>
    <t>A</t>
  </si>
  <si>
    <t>PRIPREMNI RADOVI</t>
  </si>
  <si>
    <t>1.</t>
  </si>
  <si>
    <t>GLODANJE ASFALTA</t>
  </si>
  <si>
    <t xml:space="preserve">Strojno glodanje postojećeg asfalta s utovarom u vozilo i odvozom na mjesto zbrinjavanja. </t>
  </si>
  <si>
    <t>Obračun po m2</t>
  </si>
  <si>
    <r>
      <rPr>
        <sz val="11"/>
        <color theme="1"/>
        <rFont val="Calibri"/>
        <charset val="134"/>
        <scheme val="minor"/>
      </rPr>
      <t>m</t>
    </r>
    <r>
      <rPr>
        <vertAlign val="superscript"/>
        <sz val="11"/>
        <color theme="1"/>
        <rFont val="Calibri"/>
        <charset val="134"/>
        <scheme val="minor"/>
      </rPr>
      <t>2</t>
    </r>
  </si>
  <si>
    <t>PRIPREMNI RADOVI - ukupno</t>
  </si>
  <si>
    <t>B</t>
  </si>
  <si>
    <t>ZEMLJANI RADOVI</t>
  </si>
  <si>
    <t xml:space="preserve">STROJNI ISKOP </t>
  </si>
  <si>
    <t>Strojno iskop za proširenje kolnika s utovarom u vozilo i odvozom na mjesto zbrinjavanja. Iskop kofera širine 60cm i debljine cca 45 cm</t>
  </si>
  <si>
    <t>Obračun po m3</t>
  </si>
  <si>
    <r>
      <rPr>
        <sz val="11"/>
        <color theme="1"/>
        <rFont val="Calibri"/>
        <charset val="134"/>
        <scheme val="minor"/>
      </rPr>
      <t>m</t>
    </r>
    <r>
      <rPr>
        <vertAlign val="superscript"/>
        <sz val="11"/>
        <color theme="1"/>
        <rFont val="Calibri"/>
        <charset val="134"/>
        <scheme val="minor"/>
      </rPr>
      <t>3</t>
    </r>
  </si>
  <si>
    <t>2.</t>
  </si>
  <si>
    <t>ZAMJENSKI MATERIJAL</t>
  </si>
  <si>
    <t>Dobava i ugradnja zamjenskog materijala u iskopane kofere. Kofer širine 60 cm i debljine cca 45 cm.</t>
  </si>
  <si>
    <t>ZEMLJANI RADOVI - ukupno</t>
  </si>
  <si>
    <t>C</t>
  </si>
  <si>
    <t>KOLNIČKA KONSTRUKCIJA</t>
  </si>
  <si>
    <t>NOSIVI SLOJ OD KAMENOG MATERIJALA</t>
  </si>
  <si>
    <t>Dobava i ugradnja drobljenog kamenog agregata frakcije 0/31,5 mm u sloju d = 10 cm, preko cijele širine ceste.</t>
  </si>
  <si>
    <t>IZVEDBA ASFALTA AC 16 surf 50/70 AG4 M4  - cesta</t>
  </si>
  <si>
    <t>Izrada habajućeg sloja od asfaltbetona AC 16 surf 50/70 AG4 M4 debljine 7 cm. U cijeni su sadržani svi troškovni nabave materijala, proizvodnje i ugradnje asfaltne mješavine, prijevoz, oprema i sve ostalo što je potrebno za potpuno izvođenje radova. Obračun je po m2 gornje površine stvarno položenog i ugrađenog habajućeg sloja od asfaltbetona. Izvedba i kontrola kakvoće prema (HRN EN 13108-1 ili jednakovrijedno) i Tehničko propisu za asfaltne kolnike. Obračun po m2 ugrađenog asfalta.</t>
  </si>
  <si>
    <t>3.</t>
  </si>
  <si>
    <t>UKLAPANJE ASFALTA U PJEŠAČKU STAZU</t>
  </si>
  <si>
    <t>Izrada asfaltnog uklapanja na postojeću pješačku stazu asfaltom AC 16 surf 50/70 AG4 M4.</t>
  </si>
  <si>
    <t>Obračun po toni</t>
  </si>
  <si>
    <t>t</t>
  </si>
  <si>
    <t>4.</t>
  </si>
  <si>
    <t>UKLAPANJE ASFALTA U KOLNE PRILAZE</t>
  </si>
  <si>
    <t>Izrada asfaltnih spusteva na postojeće kolne prilaze asfaltnom masom AC 16 surf 50/70 AG4 M4.</t>
  </si>
  <si>
    <t>5.</t>
  </si>
  <si>
    <t>IZRADA BANKINA</t>
  </si>
  <si>
    <t>Izrada bankina od zrnatog kamenog materijala u širini 1,0m i debljine d = 10 cm.</t>
  </si>
  <si>
    <t>Obračun po m'</t>
  </si>
  <si>
    <t>m'</t>
  </si>
  <si>
    <t>D</t>
  </si>
  <si>
    <t>KOLNIČKA KONSTRUKCIJA - ukupno</t>
  </si>
  <si>
    <t>ulica Matice hrvatske</t>
  </si>
  <si>
    <t>REKAPITULACIJA</t>
  </si>
  <si>
    <t>Ukupno:</t>
  </si>
  <si>
    <t>PDV (25%):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</si>
</sst>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0"/>
    </font>
    <font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vertAlign val="superscript"/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176" fontId="0" fillId="0" borderId="0" xfId="1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178" fontId="0" fillId="0" borderId="0" xfId="0" applyNumberFormat="1" applyFont="1" applyAlignment="1" applyProtection="1">
      <alignment horizontal="center"/>
      <protection locked="0"/>
    </xf>
    <xf numFmtId="0" fontId="1" fillId="0" borderId="0" xfId="0" applyFont="1">
      <alignment vertical="center"/>
    </xf>
    <xf numFmtId="178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3" xfId="1" applyFont="1" applyBorder="1" applyAlignment="1">
      <alignment horizontal="center"/>
    </xf>
    <xf numFmtId="178" fontId="0" fillId="0" borderId="3" xfId="0" applyNumberFormat="1" applyFont="1" applyBorder="1" applyAlignment="1" applyProtection="1">
      <alignment horizontal="center"/>
      <protection locked="0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left" vertical="center"/>
    </xf>
    <xf numFmtId="178" fontId="0" fillId="0" borderId="3" xfId="0" applyNumberFormat="1" applyFont="1" applyBorder="1" applyAlignment="1">
      <alignment horizont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/>
    </xf>
    <xf numFmtId="178" fontId="0" fillId="0" borderId="0" xfId="0" applyNumberFormat="1" applyFont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Border="1" applyAlignment="1">
      <alignment horizontal="right" vertical="center" wrapText="1"/>
    </xf>
    <xf numFmtId="176" fontId="0" fillId="0" borderId="0" xfId="1" applyFont="1" applyBorder="1" applyAlignment="1">
      <alignment horizont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6" fontId="0" fillId="0" borderId="0" xfId="1" applyFont="1" applyBorder="1" applyAlignment="1">
      <alignment horizontal="center"/>
    </xf>
    <xf numFmtId="178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 vertical="center" wrapText="1"/>
    </xf>
    <xf numFmtId="176" fontId="0" fillId="0" borderId="0" xfId="1" applyFont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176" fontId="0" fillId="2" borderId="1" xfId="1" applyFont="1" applyFill="1" applyBorder="1" applyAlignment="1">
      <alignment horizontal="center" vertical="center" wrapText="1"/>
    </xf>
    <xf numFmtId="176" fontId="0" fillId="2" borderId="2" xfId="1" applyFont="1" applyFill="1" applyBorder="1" applyAlignment="1">
      <alignment horizontal="center" vertical="center"/>
    </xf>
    <xf numFmtId="176" fontId="0" fillId="0" borderId="0" xfId="1" applyFont="1" applyAlignment="1">
      <alignment horizontal="center" vertical="center"/>
    </xf>
    <xf numFmtId="176" fontId="1" fillId="2" borderId="2" xfId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  <protection locked="0"/>
    </xf>
    <xf numFmtId="176" fontId="1" fillId="0" borderId="0" xfId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0" fillId="2" borderId="0" xfId="1" applyFont="1" applyFill="1">
      <alignment vertical="center"/>
    </xf>
    <xf numFmtId="176" fontId="0" fillId="0" borderId="3" xfId="1" applyFont="1" applyBorder="1">
      <alignment vertical="center"/>
    </xf>
    <xf numFmtId="176" fontId="1" fillId="3" borderId="1" xfId="1" applyFont="1" applyFill="1" applyBorder="1">
      <alignment vertical="center"/>
    </xf>
    <xf numFmtId="176" fontId="1" fillId="0" borderId="1" xfId="1" applyFont="1" applyFill="1" applyBorder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  <cellStyle name="Normal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view="pageBreakPreview" zoomScaleNormal="90" topLeftCell="A37" workbookViewId="0">
      <selection activeCell="M56" sqref="M56"/>
    </sheetView>
  </sheetViews>
  <sheetFormatPr defaultColWidth="9.14285714285714" defaultRowHeight="15"/>
  <cols>
    <col min="1" max="1" width="5" style="1" customWidth="1"/>
    <col min="2" max="4" width="9.14285714285714" style="1"/>
    <col min="5" max="5" width="25.7142857142857" style="1" customWidth="1"/>
    <col min="6" max="6" width="6.28571428571429" style="2" customWidth="1"/>
    <col min="7" max="7" width="8.57142857142857" style="1" customWidth="1"/>
    <col min="8" max="8" width="10.4285714285714" style="3" customWidth="1"/>
    <col min="9" max="9" width="10.4285714285714" style="4" customWidth="1"/>
    <col min="10" max="16384" width="9.14285714285714" style="1"/>
  </cols>
  <sheetData>
    <row r="1" spans="1:9">
      <c r="A1" s="5" t="s">
        <v>0</v>
      </c>
      <c r="B1" s="6" t="s">
        <v>1</v>
      </c>
      <c r="C1" s="6"/>
      <c r="D1" s="6"/>
      <c r="E1" s="6"/>
      <c r="F1" s="5" t="s">
        <v>2</v>
      </c>
      <c r="G1" s="5" t="s">
        <v>3</v>
      </c>
      <c r="H1" s="7" t="s">
        <v>4</v>
      </c>
      <c r="I1" s="46" t="s">
        <v>5</v>
      </c>
    </row>
    <row r="2" spans="1:9">
      <c r="A2" s="5"/>
      <c r="B2" s="6"/>
      <c r="C2" s="6"/>
      <c r="D2" s="6"/>
      <c r="E2" s="6"/>
      <c r="F2" s="5"/>
      <c r="G2" s="5"/>
      <c r="H2" s="7"/>
      <c r="I2" s="46"/>
    </row>
    <row r="3" spans="2:5">
      <c r="B3" s="2"/>
      <c r="C3" s="2"/>
      <c r="D3" s="2"/>
      <c r="E3" s="2"/>
    </row>
    <row r="4" spans="1:9">
      <c r="A4" s="8" t="s">
        <v>6</v>
      </c>
      <c r="B4" s="9" t="s">
        <v>7</v>
      </c>
      <c r="C4" s="9"/>
      <c r="D4" s="9"/>
      <c r="E4" s="9"/>
      <c r="F4" s="10"/>
      <c r="G4" s="10"/>
      <c r="H4" s="11"/>
      <c r="I4" s="47"/>
    </row>
    <row r="6" spans="2:9">
      <c r="B6" s="12"/>
      <c r="C6" s="12"/>
      <c r="D6" s="12"/>
      <c r="E6" s="12"/>
      <c r="F6" s="13"/>
      <c r="G6" s="14"/>
      <c r="H6" s="15"/>
      <c r="I6" s="44"/>
    </row>
    <row r="7" spans="1:9">
      <c r="A7" s="1" t="s">
        <v>8</v>
      </c>
      <c r="B7" s="16" t="s">
        <v>9</v>
      </c>
      <c r="G7" s="17"/>
      <c r="H7" s="18"/>
      <c r="I7" s="48"/>
    </row>
    <row r="8" spans="7:9">
      <c r="G8" s="17"/>
      <c r="H8" s="18"/>
      <c r="I8" s="48"/>
    </row>
    <row r="9" spans="2:9">
      <c r="B9" s="19" t="s">
        <v>10</v>
      </c>
      <c r="C9" s="19"/>
      <c r="D9" s="19"/>
      <c r="E9" s="19"/>
      <c r="G9" s="17"/>
      <c r="H9" s="18"/>
      <c r="I9" s="48"/>
    </row>
    <row r="10" spans="2:9">
      <c r="B10" s="19"/>
      <c r="C10" s="19"/>
      <c r="D10" s="19"/>
      <c r="E10" s="19"/>
      <c r="G10" s="17"/>
      <c r="H10" s="18"/>
      <c r="I10" s="48"/>
    </row>
    <row r="11" ht="15.75" spans="1:9">
      <c r="A11" s="20"/>
      <c r="B11" s="21" t="s">
        <v>11</v>
      </c>
      <c r="C11" s="21"/>
      <c r="D11" s="21"/>
      <c r="E11" s="21"/>
      <c r="F11" s="22" t="s">
        <v>12</v>
      </c>
      <c r="G11" s="23">
        <v>915.2</v>
      </c>
      <c r="H11" s="24"/>
      <c r="I11" s="23">
        <f>G11*H11</f>
        <v>0</v>
      </c>
    </row>
    <row r="12" spans="2:9">
      <c r="B12" s="12"/>
      <c r="C12" s="12"/>
      <c r="D12" s="12"/>
      <c r="E12" s="12"/>
      <c r="G12" s="14"/>
      <c r="H12" s="15"/>
      <c r="I12" s="44"/>
    </row>
    <row r="13" spans="2:2">
      <c r="B13" s="16"/>
    </row>
    <row r="14" spans="1:9">
      <c r="A14" s="25" t="s">
        <v>6</v>
      </c>
      <c r="B14" s="26" t="s">
        <v>13</v>
      </c>
      <c r="C14" s="26"/>
      <c r="D14" s="26"/>
      <c r="E14" s="26"/>
      <c r="F14" s="10"/>
      <c r="G14" s="10"/>
      <c r="H14" s="11"/>
      <c r="I14" s="49">
        <f>SUM(I6:I12)</f>
        <v>0</v>
      </c>
    </row>
    <row r="16" spans="1:9">
      <c r="A16" s="8" t="s">
        <v>14</v>
      </c>
      <c r="B16" s="9" t="s">
        <v>15</v>
      </c>
      <c r="C16" s="9"/>
      <c r="D16" s="9"/>
      <c r="E16" s="9"/>
      <c r="F16" s="10"/>
      <c r="G16" s="10"/>
      <c r="H16" s="11"/>
      <c r="I16" s="47"/>
    </row>
    <row r="18" spans="1:9">
      <c r="A18" s="1" t="s">
        <v>8</v>
      </c>
      <c r="B18" s="16" t="s">
        <v>16</v>
      </c>
      <c r="G18" s="17"/>
      <c r="H18" s="18"/>
      <c r="I18" s="48"/>
    </row>
    <row r="19" spans="7:9">
      <c r="G19" s="17"/>
      <c r="H19" s="18"/>
      <c r="I19" s="48"/>
    </row>
    <row r="20" spans="2:9">
      <c r="B20" s="19" t="s">
        <v>17</v>
      </c>
      <c r="C20" s="19"/>
      <c r="D20" s="19"/>
      <c r="E20" s="19"/>
      <c r="G20" s="17"/>
      <c r="H20" s="18"/>
      <c r="I20" s="48"/>
    </row>
    <row r="21" spans="2:9">
      <c r="B21" s="19"/>
      <c r="C21" s="19"/>
      <c r="D21" s="19"/>
      <c r="E21" s="19"/>
      <c r="G21" s="17"/>
      <c r="H21" s="18"/>
      <c r="I21" s="48"/>
    </row>
    <row r="22" spans="2:9">
      <c r="B22" s="19"/>
      <c r="C22" s="19"/>
      <c r="D22" s="19"/>
      <c r="E22" s="19"/>
      <c r="G22" s="17"/>
      <c r="H22" s="18"/>
      <c r="I22" s="48"/>
    </row>
    <row r="23" ht="15.75" spans="1:9">
      <c r="A23" s="20"/>
      <c r="B23" s="21" t="s">
        <v>18</v>
      </c>
      <c r="C23" s="21"/>
      <c r="D23" s="21"/>
      <c r="E23" s="21"/>
      <c r="F23" s="22" t="s">
        <v>19</v>
      </c>
      <c r="G23" s="27">
        <v>78.94</v>
      </c>
      <c r="H23" s="24"/>
      <c r="I23" s="23">
        <f>G23*H23</f>
        <v>0</v>
      </c>
    </row>
    <row r="25" spans="1:2">
      <c r="A25" s="1" t="s">
        <v>20</v>
      </c>
      <c r="B25" s="16" t="s">
        <v>21</v>
      </c>
    </row>
    <row r="27" spans="2:5">
      <c r="B27" s="19" t="s">
        <v>22</v>
      </c>
      <c r="C27" s="19"/>
      <c r="D27" s="19"/>
      <c r="E27" s="19"/>
    </row>
    <row r="28" spans="2:5">
      <c r="B28" s="19"/>
      <c r="C28" s="19"/>
      <c r="D28" s="19"/>
      <c r="E28" s="19"/>
    </row>
    <row r="29" ht="15.75" spans="1:9">
      <c r="A29" s="20"/>
      <c r="B29" s="21" t="s">
        <v>18</v>
      </c>
      <c r="C29" s="21"/>
      <c r="D29" s="21"/>
      <c r="E29" s="21"/>
      <c r="F29" s="22" t="s">
        <v>19</v>
      </c>
      <c r="G29" s="27">
        <v>78.94</v>
      </c>
      <c r="H29" s="24"/>
      <c r="I29" s="23">
        <f>G29*H29</f>
        <v>0</v>
      </c>
    </row>
    <row r="30" spans="1:9">
      <c r="A30" s="28"/>
      <c r="B30" s="29"/>
      <c r="C30" s="29"/>
      <c r="D30" s="29"/>
      <c r="E30" s="29"/>
      <c r="F30" s="30"/>
      <c r="G30" s="31"/>
      <c r="H30" s="32"/>
      <c r="I30" s="37"/>
    </row>
    <row r="31" spans="1:9">
      <c r="A31" s="25" t="s">
        <v>14</v>
      </c>
      <c r="B31" s="26" t="s">
        <v>23</v>
      </c>
      <c r="C31" s="26"/>
      <c r="D31" s="26"/>
      <c r="E31" s="26"/>
      <c r="F31" s="33"/>
      <c r="G31" s="33"/>
      <c r="H31" s="34"/>
      <c r="I31" s="49">
        <f>I29+I23</f>
        <v>0</v>
      </c>
    </row>
    <row r="33" spans="1:9">
      <c r="A33" s="8" t="s">
        <v>24</v>
      </c>
      <c r="B33" s="9" t="s">
        <v>25</v>
      </c>
      <c r="C33" s="9"/>
      <c r="D33" s="9"/>
      <c r="E33" s="9"/>
      <c r="F33" s="10"/>
      <c r="G33" s="10"/>
      <c r="H33" s="11"/>
      <c r="I33" s="47"/>
    </row>
    <row r="35" spans="1:2">
      <c r="A35" s="1" t="s">
        <v>8</v>
      </c>
      <c r="B35" s="16" t="s">
        <v>26</v>
      </c>
    </row>
    <row r="37" spans="2:5">
      <c r="B37" s="19" t="s">
        <v>27</v>
      </c>
      <c r="C37" s="19"/>
      <c r="D37" s="19"/>
      <c r="E37" s="19"/>
    </row>
    <row r="38" spans="2:5">
      <c r="B38" s="19"/>
      <c r="C38" s="19"/>
      <c r="D38" s="19"/>
      <c r="E38" s="19"/>
    </row>
    <row r="39" ht="15.75" spans="1:9">
      <c r="A39" s="20"/>
      <c r="B39" s="21" t="s">
        <v>18</v>
      </c>
      <c r="C39" s="21"/>
      <c r="D39" s="21"/>
      <c r="E39" s="21"/>
      <c r="F39" s="22" t="s">
        <v>19</v>
      </c>
      <c r="G39" s="27">
        <v>124.98</v>
      </c>
      <c r="H39" s="24"/>
      <c r="I39" s="23">
        <f>G39*H39</f>
        <v>0</v>
      </c>
    </row>
    <row r="41" spans="1:5">
      <c r="A41" s="1" t="s">
        <v>20</v>
      </c>
      <c r="B41" s="35" t="s">
        <v>28</v>
      </c>
      <c r="C41" s="35"/>
      <c r="D41" s="35"/>
      <c r="E41" s="35"/>
    </row>
    <row r="42" spans="2:5">
      <c r="B42" s="35"/>
      <c r="C42" s="35"/>
      <c r="D42" s="35"/>
      <c r="E42" s="35"/>
    </row>
    <row r="43" spans="2:5">
      <c r="B43" s="12" t="s">
        <v>29</v>
      </c>
      <c r="C43" s="12"/>
      <c r="D43" s="12"/>
      <c r="E43" s="12"/>
    </row>
    <row r="44" spans="2:5">
      <c r="B44" s="12"/>
      <c r="C44" s="12"/>
      <c r="D44" s="12"/>
      <c r="E44" s="12"/>
    </row>
    <row r="45" spans="2:5">
      <c r="B45" s="12"/>
      <c r="C45" s="12"/>
      <c r="D45" s="12"/>
      <c r="E45" s="12"/>
    </row>
    <row r="46" spans="2:5">
      <c r="B46" s="12"/>
      <c r="C46" s="12"/>
      <c r="D46" s="12"/>
      <c r="E46" s="12"/>
    </row>
    <row r="47" spans="2:5">
      <c r="B47" s="12"/>
      <c r="C47" s="12"/>
      <c r="D47" s="12"/>
      <c r="E47" s="12"/>
    </row>
    <row r="48" spans="2:5">
      <c r="B48" s="12"/>
      <c r="C48" s="12"/>
      <c r="D48" s="12"/>
      <c r="E48" s="12"/>
    </row>
    <row r="49" spans="2:5">
      <c r="B49" s="12"/>
      <c r="C49" s="12"/>
      <c r="D49" s="12"/>
      <c r="E49" s="12"/>
    </row>
    <row r="50" spans="2:5">
      <c r="B50" s="12"/>
      <c r="C50" s="12"/>
      <c r="D50" s="12"/>
      <c r="E50" s="12"/>
    </row>
    <row r="51" spans="2:5">
      <c r="B51" s="12"/>
      <c r="C51" s="12"/>
      <c r="D51" s="12"/>
      <c r="E51" s="12"/>
    </row>
    <row r="52" ht="15.75" spans="1:9">
      <c r="A52" s="20"/>
      <c r="B52" s="21" t="s">
        <v>11</v>
      </c>
      <c r="C52" s="21"/>
      <c r="D52" s="21"/>
      <c r="E52" s="21"/>
      <c r="F52" s="22" t="s">
        <v>12</v>
      </c>
      <c r="G52" s="23">
        <v>1086.8</v>
      </c>
      <c r="H52" s="24"/>
      <c r="I52" s="23">
        <f>G52*H52</f>
        <v>0</v>
      </c>
    </row>
    <row r="53" ht="14" customHeight="1" spans="1:9">
      <c r="A53" s="28"/>
      <c r="B53" s="36"/>
      <c r="C53" s="36"/>
      <c r="D53" s="36"/>
      <c r="E53" s="36"/>
      <c r="F53" s="30"/>
      <c r="G53" s="37"/>
      <c r="H53" s="32"/>
      <c r="I53" s="37"/>
    </row>
    <row r="54" ht="14" customHeight="1" spans="1:9">
      <c r="A54" s="38"/>
      <c r="B54" s="39"/>
      <c r="C54" s="39"/>
      <c r="D54" s="39"/>
      <c r="E54" s="39"/>
      <c r="F54" s="40"/>
      <c r="G54" s="41"/>
      <c r="H54" s="42"/>
      <c r="I54" s="41"/>
    </row>
    <row r="55" spans="1:9">
      <c r="A55" s="5" t="s">
        <v>0</v>
      </c>
      <c r="B55" s="6" t="s">
        <v>1</v>
      </c>
      <c r="C55" s="6"/>
      <c r="D55" s="6"/>
      <c r="E55" s="6"/>
      <c r="F55" s="5" t="s">
        <v>2</v>
      </c>
      <c r="G55" s="5" t="s">
        <v>3</v>
      </c>
      <c r="H55" s="7" t="s">
        <v>4</v>
      </c>
      <c r="I55" s="46" t="s">
        <v>5</v>
      </c>
    </row>
    <row r="56" spans="1:9">
      <c r="A56" s="5"/>
      <c r="B56" s="6"/>
      <c r="C56" s="6"/>
      <c r="D56" s="6"/>
      <c r="E56" s="6"/>
      <c r="F56" s="5"/>
      <c r="G56" s="5"/>
      <c r="H56" s="7"/>
      <c r="I56" s="46"/>
    </row>
    <row r="57" spans="2:9">
      <c r="B57" s="43"/>
      <c r="C57" s="43"/>
      <c r="D57" s="43"/>
      <c r="E57" s="43"/>
      <c r="G57" s="44"/>
      <c r="H57" s="15"/>
      <c r="I57" s="44"/>
    </row>
    <row r="58" spans="1:5">
      <c r="A58" s="1" t="s">
        <v>30</v>
      </c>
      <c r="B58" s="45" t="s">
        <v>31</v>
      </c>
      <c r="C58" s="45"/>
      <c r="D58" s="45"/>
      <c r="E58" s="45"/>
    </row>
    <row r="59" spans="2:5">
      <c r="B59" s="35"/>
      <c r="C59" s="35"/>
      <c r="D59" s="35"/>
      <c r="E59" s="35"/>
    </row>
    <row r="60" spans="2:5">
      <c r="B60" s="19" t="s">
        <v>32</v>
      </c>
      <c r="C60" s="19"/>
      <c r="D60" s="19"/>
      <c r="E60" s="19"/>
    </row>
    <row r="61" spans="2:5">
      <c r="B61" s="19"/>
      <c r="C61" s="19"/>
      <c r="D61" s="19"/>
      <c r="E61" s="19"/>
    </row>
    <row r="62" spans="1:9">
      <c r="A62" s="20"/>
      <c r="B62" s="21" t="s">
        <v>33</v>
      </c>
      <c r="C62" s="21"/>
      <c r="D62" s="21"/>
      <c r="E62" s="21"/>
      <c r="F62" s="22" t="s">
        <v>34</v>
      </c>
      <c r="G62" s="23">
        <v>2.5</v>
      </c>
      <c r="H62" s="24"/>
      <c r="I62" s="23">
        <f>G62*H62</f>
        <v>0</v>
      </c>
    </row>
    <row r="63" spans="2:9">
      <c r="B63" s="43"/>
      <c r="C63" s="43"/>
      <c r="D63" s="43"/>
      <c r="E63" s="43"/>
      <c r="G63" s="44"/>
      <c r="H63" s="15"/>
      <c r="I63" s="44"/>
    </row>
    <row r="64" spans="1:5">
      <c r="A64" s="1" t="s">
        <v>35</v>
      </c>
      <c r="B64" s="45" t="s">
        <v>36</v>
      </c>
      <c r="C64" s="45"/>
      <c r="D64" s="45"/>
      <c r="E64" s="45"/>
    </row>
    <row r="65" spans="2:5">
      <c r="B65" s="35"/>
      <c r="C65" s="35"/>
      <c r="D65" s="35"/>
      <c r="E65" s="35"/>
    </row>
    <row r="66" spans="2:5">
      <c r="B66" s="19" t="s">
        <v>37</v>
      </c>
      <c r="C66" s="19"/>
      <c r="D66" s="19"/>
      <c r="E66" s="19"/>
    </row>
    <row r="67" spans="2:5">
      <c r="B67" s="19"/>
      <c r="C67" s="19"/>
      <c r="D67" s="19"/>
      <c r="E67" s="19"/>
    </row>
    <row r="68" spans="1:9">
      <c r="A68" s="20"/>
      <c r="B68" s="21" t="s">
        <v>33</v>
      </c>
      <c r="C68" s="21"/>
      <c r="D68" s="21"/>
      <c r="E68" s="21"/>
      <c r="F68" s="22" t="s">
        <v>34</v>
      </c>
      <c r="G68" s="23">
        <v>10</v>
      </c>
      <c r="H68" s="24"/>
      <c r="I68" s="23">
        <f>G68*H68</f>
        <v>0</v>
      </c>
    </row>
    <row r="69" spans="2:9">
      <c r="B69" s="43"/>
      <c r="C69" s="43"/>
      <c r="D69" s="43"/>
      <c r="E69" s="43"/>
      <c r="G69" s="44"/>
      <c r="H69" s="15"/>
      <c r="I69" s="44"/>
    </row>
    <row r="70" spans="1:5">
      <c r="A70" s="1" t="s">
        <v>38</v>
      </c>
      <c r="B70" s="45" t="s">
        <v>39</v>
      </c>
      <c r="C70" s="45"/>
      <c r="D70" s="45"/>
      <c r="E70" s="45"/>
    </row>
    <row r="71" spans="2:5">
      <c r="B71" s="35"/>
      <c r="C71" s="35"/>
      <c r="D71" s="35"/>
      <c r="E71" s="35"/>
    </row>
    <row r="72" spans="2:5">
      <c r="B72" s="19" t="s">
        <v>40</v>
      </c>
      <c r="C72" s="19"/>
      <c r="D72" s="19"/>
      <c r="E72" s="19"/>
    </row>
    <row r="73" spans="2:5">
      <c r="B73" s="19"/>
      <c r="C73" s="19"/>
      <c r="D73" s="19"/>
      <c r="E73" s="19"/>
    </row>
    <row r="74" spans="1:9">
      <c r="A74" s="20"/>
      <c r="B74" s="21" t="s">
        <v>41</v>
      </c>
      <c r="C74" s="21"/>
      <c r="D74" s="21"/>
      <c r="E74" s="21"/>
      <c r="F74" s="22" t="s">
        <v>42</v>
      </c>
      <c r="G74" s="23">
        <v>572</v>
      </c>
      <c r="H74" s="24"/>
      <c r="I74" s="23">
        <f>G74*H74</f>
        <v>0</v>
      </c>
    </row>
    <row r="76" spans="1:9">
      <c r="A76" s="25" t="s">
        <v>43</v>
      </c>
      <c r="B76" s="26" t="s">
        <v>44</v>
      </c>
      <c r="C76" s="26"/>
      <c r="D76" s="26"/>
      <c r="E76" s="26"/>
      <c r="F76" s="33"/>
      <c r="G76" s="50"/>
      <c r="H76" s="51"/>
      <c r="I76" s="49">
        <f>SUM(I39:I74)</f>
        <v>0</v>
      </c>
    </row>
    <row r="77" spans="1:9">
      <c r="A77" s="52"/>
      <c r="B77" s="53"/>
      <c r="C77" s="53"/>
      <c r="D77" s="53"/>
      <c r="E77" s="53"/>
      <c r="F77" s="54"/>
      <c r="G77" s="55"/>
      <c r="H77" s="56"/>
      <c r="I77" s="79"/>
    </row>
    <row r="78" spans="1:9">
      <c r="A78" s="52"/>
      <c r="B78" s="53"/>
      <c r="C78" s="53"/>
      <c r="D78" s="53"/>
      <c r="E78" s="53"/>
      <c r="F78" s="54"/>
      <c r="G78" s="55"/>
      <c r="H78" s="56"/>
      <c r="I78" s="79"/>
    </row>
    <row r="79" spans="1:9">
      <c r="A79" s="57" t="s">
        <v>45</v>
      </c>
      <c r="B79" s="58"/>
      <c r="C79" s="58"/>
      <c r="D79" s="58"/>
      <c r="E79" s="58"/>
      <c r="F79" s="58"/>
      <c r="G79" s="58"/>
      <c r="H79" s="59"/>
      <c r="I79" s="80"/>
    </row>
    <row r="80" spans="1:9">
      <c r="A80" s="60"/>
      <c r="B80" s="61"/>
      <c r="C80" s="61"/>
      <c r="D80" s="61"/>
      <c r="E80" s="61"/>
      <c r="F80" s="61"/>
      <c r="G80" s="61"/>
      <c r="H80" s="62"/>
      <c r="I80" s="81"/>
    </row>
    <row r="81" ht="21" spans="1:9">
      <c r="A81" s="63"/>
      <c r="B81" s="63"/>
      <c r="C81" s="63"/>
      <c r="D81" s="63"/>
      <c r="E81" s="63"/>
      <c r="F81" s="63"/>
      <c r="G81" s="63"/>
      <c r="H81" s="64"/>
      <c r="I81" s="63"/>
    </row>
    <row r="82" ht="18.75" spans="5:5">
      <c r="E82" s="65" t="s">
        <v>46</v>
      </c>
    </row>
    <row r="83" ht="18.75" spans="5:5">
      <c r="E83" s="65"/>
    </row>
    <row r="84" spans="1:9">
      <c r="A84" s="66" t="s">
        <v>6</v>
      </c>
      <c r="B84" s="66" t="s">
        <v>7</v>
      </c>
      <c r="C84" s="67"/>
      <c r="D84" s="67"/>
      <c r="E84" s="67"/>
      <c r="F84" s="68"/>
      <c r="G84" s="67"/>
      <c r="H84" s="69"/>
      <c r="I84" s="82">
        <f>I14</f>
        <v>0</v>
      </c>
    </row>
    <row r="85" spans="1:2">
      <c r="A85" s="16"/>
      <c r="B85" s="16"/>
    </row>
    <row r="86" spans="1:9">
      <c r="A86" s="16" t="s">
        <v>14</v>
      </c>
      <c r="B86" s="16" t="s">
        <v>15</v>
      </c>
      <c r="I86" s="4">
        <f>I31</f>
        <v>0</v>
      </c>
    </row>
    <row r="87" spans="1:2">
      <c r="A87" s="16"/>
      <c r="B87" s="16"/>
    </row>
    <row r="88" spans="1:9">
      <c r="A88" s="66" t="s">
        <v>43</v>
      </c>
      <c r="B88" s="66" t="s">
        <v>25</v>
      </c>
      <c r="C88" s="67"/>
      <c r="D88" s="67"/>
      <c r="E88" s="67"/>
      <c r="F88" s="68"/>
      <c r="G88" s="67"/>
      <c r="H88" s="69"/>
      <c r="I88" s="82">
        <f>I76</f>
        <v>0</v>
      </c>
    </row>
    <row r="89" spans="1:2">
      <c r="A89" s="16"/>
      <c r="B89" s="16"/>
    </row>
    <row r="90" spans="1:9">
      <c r="A90" s="16"/>
      <c r="B90" s="16"/>
      <c r="G90" s="20"/>
      <c r="H90" s="70"/>
      <c r="I90" s="83"/>
    </row>
    <row r="91" spans="5:9">
      <c r="E91" s="71"/>
      <c r="F91" s="72"/>
      <c r="G91" s="73" t="s">
        <v>47</v>
      </c>
      <c r="H91" s="74"/>
      <c r="I91" s="84">
        <f>SUM(I84:I89)</f>
        <v>0</v>
      </c>
    </row>
    <row r="92" spans="7:9">
      <c r="G92" s="75" t="s">
        <v>48</v>
      </c>
      <c r="H92" s="76"/>
      <c r="I92" s="85">
        <f>I91*0.25</f>
        <v>0</v>
      </c>
    </row>
    <row r="93" spans="7:9">
      <c r="G93" s="77" t="s">
        <v>47</v>
      </c>
      <c r="H93" s="78"/>
      <c r="I93" s="84">
        <f>I91+I92</f>
        <v>0</v>
      </c>
    </row>
    <row r="94" spans="9:9">
      <c r="I94" s="1"/>
    </row>
    <row r="95" spans="9:9">
      <c r="I95" s="1"/>
    </row>
  </sheetData>
  <sheetProtection password="DD30" sheet="1" objects="1"/>
  <mergeCells count="48">
    <mergeCell ref="B3:E3"/>
    <mergeCell ref="B4:E4"/>
    <mergeCell ref="F4:I4"/>
    <mergeCell ref="B11:E11"/>
    <mergeCell ref="B14:E14"/>
    <mergeCell ref="F14:H14"/>
    <mergeCell ref="B16:E16"/>
    <mergeCell ref="F16:I16"/>
    <mergeCell ref="B23:E23"/>
    <mergeCell ref="B29:E29"/>
    <mergeCell ref="B31:E31"/>
    <mergeCell ref="F31:H31"/>
    <mergeCell ref="B33:E33"/>
    <mergeCell ref="F33:I33"/>
    <mergeCell ref="B39:E39"/>
    <mergeCell ref="B41:E41"/>
    <mergeCell ref="B52:E52"/>
    <mergeCell ref="B58:E58"/>
    <mergeCell ref="B62:E62"/>
    <mergeCell ref="B64:E64"/>
    <mergeCell ref="B68:E68"/>
    <mergeCell ref="B70:E70"/>
    <mergeCell ref="B74:E74"/>
    <mergeCell ref="B76:E76"/>
    <mergeCell ref="G91:H91"/>
    <mergeCell ref="G92:H92"/>
    <mergeCell ref="G93:H93"/>
    <mergeCell ref="A1:A2"/>
    <mergeCell ref="A55:A56"/>
    <mergeCell ref="F1:F2"/>
    <mergeCell ref="F55:F56"/>
    <mergeCell ref="G1:G2"/>
    <mergeCell ref="G55:G56"/>
    <mergeCell ref="H1:H2"/>
    <mergeCell ref="H55:H56"/>
    <mergeCell ref="I1:I2"/>
    <mergeCell ref="I55:I56"/>
    <mergeCell ref="B1:E2"/>
    <mergeCell ref="B9:E10"/>
    <mergeCell ref="B27:E28"/>
    <mergeCell ref="B37:E38"/>
    <mergeCell ref="B43:E51"/>
    <mergeCell ref="B20:E22"/>
    <mergeCell ref="B66:E67"/>
    <mergeCell ref="B60:E61"/>
    <mergeCell ref="B55:E56"/>
    <mergeCell ref="B72:E73"/>
    <mergeCell ref="A79:I80"/>
  </mergeCells>
  <pageMargins left="0.751388888888889" right="0.393055555555556" top="0.590277777777778" bottom="0.590277777777778" header="0.393055555555556" footer="0.393055555555556"/>
  <pageSetup paperSize="1" scale="90" orientation="portrait" horizontalDpi="600"/>
  <headerFooter>
    <oddHeader>&amp;LInvestitor: Općina Tovarnik&amp;COdržavanje nerazvrstane ceste&amp;Rulica Matice hrvatske, Tovarnik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ul. Matice hrvatske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2023-07-08T07:18:00Z</dcterms:created>
  <dcterms:modified xsi:type="dcterms:W3CDTF">2024-08-27T13:51:57Z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DD8F47231D27482B868DDB26966BA1A3</vt:lpwstr>
  </property>
  <property fmtid="{D5CDD505-2E9C-101B-9397-08002B2CF9AE}" pid="3" name="KSOProductBuildVer">
    <vt:lpwstr>1033-12.2.0.13472</vt:lpwstr>
  </property>
</Properties>
</file>